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3"/>
  </bookViews>
  <sheets>
    <sheet name="START" sheetId="1" r:id="rId1"/>
    <sheet name="WTZ" sheetId="2" r:id="rId2"/>
    <sheet name="d05" sheetId="3" r:id="rId3"/>
    <sheet name="c05" sheetId="4" r:id="rId4"/>
    <sheet name="d04-03" sheetId="5" r:id="rId5"/>
    <sheet name="NW" sheetId="6" r:id="rId6"/>
    <sheet name="c04-03" sheetId="7" r:id="rId7"/>
    <sheet name="d02-01" sheetId="8" r:id="rId8"/>
    <sheet name="d00-99" sheetId="9" r:id="rId9"/>
    <sheet name="kPRA" sheetId="10" r:id="rId10"/>
    <sheet name="d98-97" sheetId="11" r:id="rId11"/>
    <sheet name="c02-01" sheetId="12" r:id="rId12"/>
    <sheet name="c00-99" sheetId="13" r:id="rId13"/>
    <sheet name="mPRA" sheetId="14" r:id="rId14"/>
    <sheet name="VIP" sheetId="15" r:id="rId15"/>
    <sheet name="c98-97" sheetId="16" r:id="rId16"/>
    <sheet name="nBG" sheetId="17" r:id="rId17"/>
    <sheet name="kBG" sheetId="18" r:id="rId18"/>
    <sheet name="mBG" sheetId="19" r:id="rId19"/>
    <sheet name="100m" sheetId="20" r:id="rId20"/>
    <sheet name="KW" sheetId="21" r:id="rId21"/>
  </sheets>
  <definedNames/>
  <calcPr fullCalcOnLoad="1"/>
</workbook>
</file>

<file path=xl/sharedStrings.xml><?xml version="1.0" encoding="utf-8"?>
<sst xmlns="http://schemas.openxmlformats.org/spreadsheetml/2006/main" count="870" uniqueCount="439">
  <si>
    <t>XII OGÓLNOPOLSKI CUKROWNICZY BIEG ULICZNY</t>
  </si>
  <si>
    <t>Werbkowice, 24 kwietnia 2016</t>
  </si>
  <si>
    <t>WTZ</t>
  </si>
  <si>
    <t>800 m osób niepełnosprawnych</t>
  </si>
  <si>
    <t>NW</t>
  </si>
  <si>
    <t xml:space="preserve">800 m kobiet i mężczyzn Nordic Walking </t>
  </si>
  <si>
    <t>kPRA</t>
  </si>
  <si>
    <t>1200 m kobiet pracowników cukrowni i kobiet plantatorów b.c.</t>
  </si>
  <si>
    <t>mPRA</t>
  </si>
  <si>
    <t>1500 m mężczyzn pracowników cukrowni i plantatorów b.c.</t>
  </si>
  <si>
    <t>VIP</t>
  </si>
  <si>
    <t>2000 m Samorządowców, Prezesów, Dyrektorów Firm, Nauczycieli, Służb Mundurowych</t>
  </si>
  <si>
    <t>nBG</t>
  </si>
  <si>
    <t>4000 m Bieg Główny osób niepełnosprawnych</t>
  </si>
  <si>
    <t>kBG</t>
  </si>
  <si>
    <t>8000 m Bieg Główny kobiet</t>
  </si>
  <si>
    <t>mBG</t>
  </si>
  <si>
    <t>8000 m Bieg Główny mężczyzn</t>
  </si>
  <si>
    <t>100m</t>
  </si>
  <si>
    <t>KW</t>
  </si>
  <si>
    <t>Kategorie wiekowe</t>
  </si>
  <si>
    <t>Dyrektor biegu: Kawka Edmund</t>
  </si>
  <si>
    <t>Sędzia główny: Przeniak Krzysztof</t>
  </si>
  <si>
    <t>Sędzia mety: Szozda Piotr</t>
  </si>
  <si>
    <t>Kierownik tras biegowych: Piertuk Marek</t>
  </si>
  <si>
    <t>Dekoracje: Wąsik Artur</t>
  </si>
  <si>
    <t xml:space="preserve">Biuro zawodów: Bąk Tomasz, Bednarczuk Sławomir, Swatek-Wańczycka Elżbieta </t>
  </si>
  <si>
    <t>M</t>
  </si>
  <si>
    <t>Nazwisko</t>
  </si>
  <si>
    <t>Imię</t>
  </si>
  <si>
    <t>Miejscowość/Klub/Szkoła</t>
  </si>
  <si>
    <t>WALCZUK</t>
  </si>
  <si>
    <t>SAMANTA</t>
  </si>
  <si>
    <t>AGROS ZAMOŚĆ</t>
  </si>
  <si>
    <t>MICHALUK</t>
  </si>
  <si>
    <t>NATALIA</t>
  </si>
  <si>
    <t>SP MIĄCZYN</t>
  </si>
  <si>
    <t>HAWRO </t>
  </si>
  <si>
    <t>EMILIA</t>
  </si>
  <si>
    <t>MICHALEWSKA</t>
  </si>
  <si>
    <t>JULIA</t>
  </si>
  <si>
    <t>SP WERBKOWICE</t>
  </si>
  <si>
    <t>REWUCHA</t>
  </si>
  <si>
    <t>AMELIA</t>
  </si>
  <si>
    <t xml:space="preserve">KIRYLUK </t>
  </si>
  <si>
    <t>ZOFIA</t>
  </si>
  <si>
    <t>MAGDZIAK</t>
  </si>
  <si>
    <t>KAMILA</t>
  </si>
  <si>
    <t>BAŁAKUT</t>
  </si>
  <si>
    <t>WIKTORIA</t>
  </si>
  <si>
    <t xml:space="preserve">PIETRYNKA </t>
  </si>
  <si>
    <t>GABRYSIA</t>
  </si>
  <si>
    <t>SZCZEPAŃSKA</t>
  </si>
  <si>
    <t>KLAUDIA</t>
  </si>
  <si>
    <t>DO</t>
  </si>
  <si>
    <t>MAJA</t>
  </si>
  <si>
    <t>PALUCH</t>
  </si>
  <si>
    <t>OLIWIA</t>
  </si>
  <si>
    <t>WDOWIAK</t>
  </si>
  <si>
    <t>MARIA</t>
  </si>
  <si>
    <t>DEC-WĘS</t>
  </si>
  <si>
    <t>KORNELIA</t>
  </si>
  <si>
    <t>KAROLINA</t>
  </si>
  <si>
    <t>KRUPIŃSKA</t>
  </si>
  <si>
    <t>MAGDALENA</t>
  </si>
  <si>
    <t>MATWIEJCZUK</t>
  </si>
  <si>
    <t>ANJELIKA</t>
  </si>
  <si>
    <t>SP HOSTYNNE</t>
  </si>
  <si>
    <t>GAJ</t>
  </si>
  <si>
    <t>MOCIAK</t>
  </si>
  <si>
    <t>ANNA</t>
  </si>
  <si>
    <t>ZAŁĘSKA</t>
  </si>
  <si>
    <t>TAMARA</t>
  </si>
  <si>
    <t>DĄBROWSKA</t>
  </si>
  <si>
    <t>PATRYCJA</t>
  </si>
  <si>
    <t>OBSZYŃSKA</t>
  </si>
  <si>
    <t>ALEKSANDRA</t>
  </si>
  <si>
    <t>IZABELA</t>
  </si>
  <si>
    <t>DYJAK</t>
  </si>
  <si>
    <t>OLESZCZAK</t>
  </si>
  <si>
    <t>ESPOSITO</t>
  </si>
  <si>
    <t>GIACOMO</t>
  </si>
  <si>
    <t>SP MIRCZE</t>
  </si>
  <si>
    <t>OKONIEWSKI</t>
  </si>
  <si>
    <t>KRYSTIAN</t>
  </si>
  <si>
    <t>CHODACKI</t>
  </si>
  <si>
    <t>MATEUSZ</t>
  </si>
  <si>
    <t>SOLA</t>
  </si>
  <si>
    <t>PIOTR</t>
  </si>
  <si>
    <t>MULAWA</t>
  </si>
  <si>
    <t>NIŹNIKOWSKI</t>
  </si>
  <si>
    <t>PAWEŁ</t>
  </si>
  <si>
    <t>GAJEWSKI</t>
  </si>
  <si>
    <t>SP3 HRUBIESZÓW</t>
  </si>
  <si>
    <t xml:space="preserve">SKORUPA </t>
  </si>
  <si>
    <t>SP CZERNICZYN</t>
  </si>
  <si>
    <t>WILGOS</t>
  </si>
  <si>
    <t>BARTŁOMIEJ</t>
  </si>
  <si>
    <t>ZS BIAŁOPOLE BUŚNO</t>
  </si>
  <si>
    <t>CZERWIENIEC</t>
  </si>
  <si>
    <t>NORBERT</t>
  </si>
  <si>
    <t>STASIUK</t>
  </si>
  <si>
    <t>KACPER</t>
  </si>
  <si>
    <t>SEBASTIAN</t>
  </si>
  <si>
    <t>TROCHIMOWICZ</t>
  </si>
  <si>
    <t>SP4 ZAMOŚĆ</t>
  </si>
  <si>
    <t>WEREMCZUK</t>
  </si>
  <si>
    <t>JAN</t>
  </si>
  <si>
    <t>PS WERBKOWICE</t>
  </si>
  <si>
    <t>WOJTEK</t>
  </si>
  <si>
    <t>OGÓREK</t>
  </si>
  <si>
    <t>MIKOŁAJ</t>
  </si>
  <si>
    <t>PIOTROWSKI</t>
  </si>
  <si>
    <t>JAKUB</t>
  </si>
  <si>
    <t>GRUSZECKI</t>
  </si>
  <si>
    <t>NOWOSAD</t>
  </si>
  <si>
    <t>IGOR</t>
  </si>
  <si>
    <t>SP1 HRUBIESZÓW</t>
  </si>
  <si>
    <t>TURCZANIK</t>
  </si>
  <si>
    <t>KRYSPIN</t>
  </si>
  <si>
    <t>SP2 ZAMOŚĆ</t>
  </si>
  <si>
    <t>TAUZ</t>
  </si>
  <si>
    <t>AGNIESZKA</t>
  </si>
  <si>
    <t>KULIK</t>
  </si>
  <si>
    <t>MARTA</t>
  </si>
  <si>
    <t>SELECH</t>
  </si>
  <si>
    <t>MAŁGORZATA</t>
  </si>
  <si>
    <t>NIEMCZYK</t>
  </si>
  <si>
    <t>DOMINIKA</t>
  </si>
  <si>
    <t>SPRAWKA</t>
  </si>
  <si>
    <t>GABRIELA</t>
  </si>
  <si>
    <t xml:space="preserve">KOZYRA </t>
  </si>
  <si>
    <t>SAWICKA</t>
  </si>
  <si>
    <t>SPRYSZAK</t>
  </si>
  <si>
    <t>ALOUI</t>
  </si>
  <si>
    <t>AICHA</t>
  </si>
  <si>
    <t>SEMAJ</t>
  </si>
  <si>
    <t>MARZENA</t>
  </si>
  <si>
    <t>JELEŃ</t>
  </si>
  <si>
    <t>SYLWIA</t>
  </si>
  <si>
    <t xml:space="preserve">ŚMIETANKA </t>
  </si>
  <si>
    <t>OLGA</t>
  </si>
  <si>
    <t xml:space="preserve">UNIA HRUBIESZÓW - ZSM 3 HRUBIESZÓW </t>
  </si>
  <si>
    <t>WARDACH</t>
  </si>
  <si>
    <t>WIGOR ZAMOŚĆ</t>
  </si>
  <si>
    <t>BZOWSKA</t>
  </si>
  <si>
    <t>ZAMOŚĆ</t>
  </si>
  <si>
    <t>KOT</t>
  </si>
  <si>
    <t>GRAŻYNA</t>
  </si>
  <si>
    <t>PAKUŁA</t>
  </si>
  <si>
    <t>MICHAŁ</t>
  </si>
  <si>
    <t>WIGOR SENIOR ZAMOŚĆ</t>
  </si>
  <si>
    <t>NOCUN</t>
  </si>
  <si>
    <t>JANUSZ</t>
  </si>
  <si>
    <t>WÓJCIK</t>
  </si>
  <si>
    <t>ELŻBIETA</t>
  </si>
  <si>
    <t>LICKIEWICZ</t>
  </si>
  <si>
    <t>BIDIUK</t>
  </si>
  <si>
    <t>ADRIAN</t>
  </si>
  <si>
    <t>SKORUPA</t>
  </si>
  <si>
    <t>BOREK</t>
  </si>
  <si>
    <t>SP 9 ZAMOŚĆ</t>
  </si>
  <si>
    <t>BIELECKI</t>
  </si>
  <si>
    <t>FEDUREK</t>
  </si>
  <si>
    <t>GRĄDZ</t>
  </si>
  <si>
    <t>KUBA</t>
  </si>
  <si>
    <t>JANICKI</t>
  </si>
  <si>
    <t>DOBRZYŃSKI</t>
  </si>
  <si>
    <t>KAMIŃSKI</t>
  </si>
  <si>
    <t>TYRKA</t>
  </si>
  <si>
    <t>ŁUKASZCZYK</t>
  </si>
  <si>
    <t>KUCHARCZUK</t>
  </si>
  <si>
    <t>BARTOSZ</t>
  </si>
  <si>
    <t>KOZAK</t>
  </si>
  <si>
    <t>DAWID</t>
  </si>
  <si>
    <t>BRZÓSKA</t>
  </si>
  <si>
    <t>KRAWCZYK</t>
  </si>
  <si>
    <t>MAZUREK</t>
  </si>
  <si>
    <t>WAWRZASZEK</t>
  </si>
  <si>
    <t>ŁUKASZ</t>
  </si>
  <si>
    <t>KAMIL</t>
  </si>
  <si>
    <t>ŻMUDZKI</t>
  </si>
  <si>
    <t>DOMINIK</t>
  </si>
  <si>
    <t>ROMAŃSKI</t>
  </si>
  <si>
    <t>MACIEJ</t>
  </si>
  <si>
    <t>ZIELIŃSKI</t>
  </si>
  <si>
    <t>TYSZKO</t>
  </si>
  <si>
    <t>GAJEWSKA</t>
  </si>
  <si>
    <t>UNIA HRUBIESZÓW</t>
  </si>
  <si>
    <t>STASZCZUK</t>
  </si>
  <si>
    <t>SARA</t>
  </si>
  <si>
    <t>GM WERBKOWICE</t>
  </si>
  <si>
    <t>MIEDZIAK</t>
  </si>
  <si>
    <t>NIŹNIKOWSKA</t>
  </si>
  <si>
    <t>ALICJA</t>
  </si>
  <si>
    <t>ZS2 HRUBIESZÓW</t>
  </si>
  <si>
    <t>DIANA</t>
  </si>
  <si>
    <t>BEDNARCZUK</t>
  </si>
  <si>
    <t>JOANNA</t>
  </si>
  <si>
    <t>DROŻDŻAK</t>
  </si>
  <si>
    <t>MARIKA</t>
  </si>
  <si>
    <t xml:space="preserve">SYLWIA </t>
  </si>
  <si>
    <t>WALTER</t>
  </si>
  <si>
    <t xml:space="preserve">WOŁYNIEC </t>
  </si>
  <si>
    <t xml:space="preserve">OLIWIA </t>
  </si>
  <si>
    <t xml:space="preserve">UNIA HRUBIESZÓW - ZS 2 HRUBIESZÓW </t>
  </si>
  <si>
    <t xml:space="preserve">WAŚ </t>
  </si>
  <si>
    <t xml:space="preserve">KAROLINA </t>
  </si>
  <si>
    <t xml:space="preserve">ŁUCJA </t>
  </si>
  <si>
    <t xml:space="preserve">UNIA HRUBIESZÓW - ZSM 1 HRUBIESZÓW </t>
  </si>
  <si>
    <t>SOKOŁOWSKA</t>
  </si>
  <si>
    <t>WERONIKA</t>
  </si>
  <si>
    <t>SZEWCZYK</t>
  </si>
  <si>
    <t>SZNURA</t>
  </si>
  <si>
    <t>KATARZYNA</t>
  </si>
  <si>
    <t>PAŁKA</t>
  </si>
  <si>
    <t>PAULA</t>
  </si>
  <si>
    <t>CHODOROWSKA</t>
  </si>
  <si>
    <t xml:space="preserve">POŹNIAK </t>
  </si>
  <si>
    <t>ZDZ ZAMOŚĆ</t>
  </si>
  <si>
    <t>SEMENIUK</t>
  </si>
  <si>
    <t>MILENA</t>
  </si>
  <si>
    <t>TEREBUS</t>
  </si>
  <si>
    <t>WOLANIN</t>
  </si>
  <si>
    <t>ELIZA</t>
  </si>
  <si>
    <t>LITWIŃCZUK</t>
  </si>
  <si>
    <t>MAGDA</t>
  </si>
  <si>
    <t>WERBKOWICE</t>
  </si>
  <si>
    <t>BUŚNO</t>
  </si>
  <si>
    <t>BYRA</t>
  </si>
  <si>
    <t>TERESA</t>
  </si>
  <si>
    <t>CUKROWNIA WERBKOWICE</t>
  </si>
  <si>
    <t>TRYBUŁA</t>
  </si>
  <si>
    <t xml:space="preserve">AGATA </t>
  </si>
  <si>
    <t>UNIA ZS2 HRUBIESZÓW</t>
  </si>
  <si>
    <t>ADAMCZUK</t>
  </si>
  <si>
    <t>LO ZAMOŚĆ</t>
  </si>
  <si>
    <t>KRAWCZUK</t>
  </si>
  <si>
    <t>LO2 HRUBIESZÓW</t>
  </si>
  <si>
    <t>WRÓBEL</t>
  </si>
  <si>
    <t>ULANICKI</t>
  </si>
  <si>
    <t>PATRYK</t>
  </si>
  <si>
    <t xml:space="preserve">FEDUREK </t>
  </si>
  <si>
    <t>ROLA</t>
  </si>
  <si>
    <t>KONRAD</t>
  </si>
  <si>
    <t>PRZEMYSŁAW</t>
  </si>
  <si>
    <t>KRZYSZTOF</t>
  </si>
  <si>
    <t>GŁOWACKI</t>
  </si>
  <si>
    <t>KARDASZ</t>
  </si>
  <si>
    <t>ŚLUSARZ</t>
  </si>
  <si>
    <t>ZS3 HRUBIESZÓW</t>
  </si>
  <si>
    <t>MALUGA</t>
  </si>
  <si>
    <t>DANIEL</t>
  </si>
  <si>
    <t xml:space="preserve">MISIASZEK </t>
  </si>
  <si>
    <t xml:space="preserve">KACPER </t>
  </si>
  <si>
    <t>SWATOWSKI</t>
  </si>
  <si>
    <t>GONTARZ</t>
  </si>
  <si>
    <t>PLOEGER</t>
  </si>
  <si>
    <t>STANISŁAW</t>
  </si>
  <si>
    <t>SKOTNICKI</t>
  </si>
  <si>
    <t>ARKADIUSZ</t>
  </si>
  <si>
    <t>KOZIEŁ</t>
  </si>
  <si>
    <t>RAFAŁ</t>
  </si>
  <si>
    <t>DAMIAN</t>
  </si>
  <si>
    <t>MUSIAŁ</t>
  </si>
  <si>
    <t>DEC</t>
  </si>
  <si>
    <t>SAS</t>
  </si>
  <si>
    <t>RAFALSKI</t>
  </si>
  <si>
    <t>OLIWIER</t>
  </si>
  <si>
    <t>DULIBAN</t>
  </si>
  <si>
    <t>JUSZCZUK</t>
  </si>
  <si>
    <t>CUKROWNIK WERBKOWICE</t>
  </si>
  <si>
    <t>SZAŁATA</t>
  </si>
  <si>
    <t>MARCIN</t>
  </si>
  <si>
    <t>BIEŃKOWSKI</t>
  </si>
  <si>
    <t>MAREK</t>
  </si>
  <si>
    <t>ROBERT</t>
  </si>
  <si>
    <t>PLANTATOR WERBKOWICE</t>
  </si>
  <si>
    <t>SAMULAK</t>
  </si>
  <si>
    <t>ANDRZEJ</t>
  </si>
  <si>
    <t>PLANTATOR SITNO</t>
  </si>
  <si>
    <t>DANIELAK</t>
  </si>
  <si>
    <t>KRAKOWIAK</t>
  </si>
  <si>
    <t>SG HRUBIESZÓW</t>
  </si>
  <si>
    <t>ŻOŁNIERZ</t>
  </si>
  <si>
    <t>FABIAN</t>
  </si>
  <si>
    <t>BIEGUSIEM.PL</t>
  </si>
  <si>
    <t>KRUK</t>
  </si>
  <si>
    <t xml:space="preserve">KAMIEŃ </t>
  </si>
  <si>
    <t xml:space="preserve">MIROSŁAW </t>
  </si>
  <si>
    <t xml:space="preserve">ZS HORODŁO </t>
  </si>
  <si>
    <t>WRONA</t>
  </si>
  <si>
    <t>JERZY</t>
  </si>
  <si>
    <t>ZPD</t>
  </si>
  <si>
    <t>KULIBOWSKI</t>
  </si>
  <si>
    <t>MIELNICZUK</t>
  </si>
  <si>
    <t>MIRCZE</t>
  </si>
  <si>
    <t>KULIBOWSKA</t>
  </si>
  <si>
    <t>ANGELIKA</t>
  </si>
  <si>
    <t>DZIUROŃ</t>
  </si>
  <si>
    <t>KAZIMIERZ</t>
  </si>
  <si>
    <t>ULHÓWEK</t>
  </si>
  <si>
    <t>MUZYCZUK</t>
  </si>
  <si>
    <t>ZS4 HRUBIESZÓW</t>
  </si>
  <si>
    <t xml:space="preserve">SONIAK </t>
  </si>
  <si>
    <t xml:space="preserve">UNIA HRUBIESZÓW - ZS 3 HRUBIESZÓW </t>
  </si>
  <si>
    <t xml:space="preserve">ŁOZA </t>
  </si>
  <si>
    <t xml:space="preserve">DAWID </t>
  </si>
  <si>
    <t>PRZYSUCHA</t>
  </si>
  <si>
    <t>RADOSŁAW</t>
  </si>
  <si>
    <t xml:space="preserve">CYBULSKI </t>
  </si>
  <si>
    <t>Rok</t>
  </si>
  <si>
    <t>Czas</t>
  </si>
  <si>
    <t>MISIUREK</t>
  </si>
  <si>
    <t>KLEMENTOWICE</t>
  </si>
  <si>
    <t>12,30,0</t>
  </si>
  <si>
    <t>DRABIK</t>
  </si>
  <si>
    <t>OSKAR</t>
  </si>
  <si>
    <t>12,44,0</t>
  </si>
  <si>
    <t>PAWLAK</t>
  </si>
  <si>
    <t>ANETA</t>
  </si>
  <si>
    <t>POLSKI CUKIER WERBKOWICE</t>
  </si>
  <si>
    <t>29,45,0</t>
  </si>
  <si>
    <t>PAWŁOWICZ</t>
  </si>
  <si>
    <t>29,45,2</t>
  </si>
  <si>
    <t>29,45,4</t>
  </si>
  <si>
    <t>DIDOVODIUK</t>
  </si>
  <si>
    <t>OLESIA</t>
  </si>
  <si>
    <t>LKB RUDNIK</t>
  </si>
  <si>
    <t>25,21,30</t>
  </si>
  <si>
    <t>IGNATOWA</t>
  </si>
  <si>
    <t>RUDNIK</t>
  </si>
  <si>
    <t>25,25,27</t>
  </si>
  <si>
    <t>POLTAVSKA</t>
  </si>
  <si>
    <t>VALENTINA</t>
  </si>
  <si>
    <t>25,25,77</t>
  </si>
  <si>
    <t>JAKUBIAK</t>
  </si>
  <si>
    <t>25,38,96</t>
  </si>
  <si>
    <t>OKSENIUK</t>
  </si>
  <si>
    <t>OKSANA</t>
  </si>
  <si>
    <t>26,14,61</t>
  </si>
  <si>
    <t>SMORCHENCO</t>
  </si>
  <si>
    <t>OLESSA</t>
  </si>
  <si>
    <t>26,21,36</t>
  </si>
  <si>
    <t>WASILEWSKA</t>
  </si>
  <si>
    <t>BIŁGORAJ</t>
  </si>
  <si>
    <t>27,07,03</t>
  </si>
  <si>
    <t>YAKAMOWYCH</t>
  </si>
  <si>
    <t>28,47,60</t>
  </si>
  <si>
    <t>LANGE</t>
  </si>
  <si>
    <t>BEATA</t>
  </si>
  <si>
    <t>28,59,90</t>
  </si>
  <si>
    <t>POLSKI CUKIER</t>
  </si>
  <si>
    <t>29,45,00</t>
  </si>
  <si>
    <t>ŻÓŁKIEWSKA</t>
  </si>
  <si>
    <t>TYSZOWCE</t>
  </si>
  <si>
    <t>31,34,24</t>
  </si>
  <si>
    <t>34,26,68</t>
  </si>
  <si>
    <t>TURAK</t>
  </si>
  <si>
    <t>PUŁAWY</t>
  </si>
  <si>
    <t>34,30,44</t>
  </si>
  <si>
    <t>36,26,83</t>
  </si>
  <si>
    <t>39,25,33</t>
  </si>
  <si>
    <t>MAKUCH</t>
  </si>
  <si>
    <t>ROZBIEGANY ZAMOŚĆ</t>
  </si>
  <si>
    <t>AGATA</t>
  </si>
  <si>
    <t xml:space="preserve">UNIA HRUBIESZÓW </t>
  </si>
  <si>
    <t>SERGII</t>
  </si>
  <si>
    <t>21,17,89</t>
  </si>
  <si>
    <t>STEPANIENKO</t>
  </si>
  <si>
    <t>PAVLO</t>
  </si>
  <si>
    <t>22,53,00</t>
  </si>
  <si>
    <t>GOLINEY</t>
  </si>
  <si>
    <t>ANDRIJ</t>
  </si>
  <si>
    <t>23,03,64</t>
  </si>
  <si>
    <t>KOSHURETC</t>
  </si>
  <si>
    <t>EUGENII</t>
  </si>
  <si>
    <t>24,20,48</t>
  </si>
  <si>
    <t xml:space="preserve">ROMASZKO </t>
  </si>
  <si>
    <t xml:space="preserve">ALBERT </t>
  </si>
  <si>
    <t>26,39,34</t>
  </si>
  <si>
    <t xml:space="preserve">PAWELEC </t>
  </si>
  <si>
    <t>26,59,94</t>
  </si>
  <si>
    <t>BIAŁAS</t>
  </si>
  <si>
    <t>DARIUSZ</t>
  </si>
  <si>
    <t>FRAMPOL</t>
  </si>
  <si>
    <t>28,06,00</t>
  </si>
  <si>
    <t>WOŁOS</t>
  </si>
  <si>
    <t>JACEK</t>
  </si>
  <si>
    <t>HRUBIESZÓW</t>
  </si>
  <si>
    <t>29,30,60</t>
  </si>
  <si>
    <t>BRODACKI</t>
  </si>
  <si>
    <t>WALDEMAR</t>
  </si>
  <si>
    <t>29,41,63</t>
  </si>
  <si>
    <t>ZAPASEK</t>
  </si>
  <si>
    <t>ZBIGNIEW</t>
  </si>
  <si>
    <t>29,42,82</t>
  </si>
  <si>
    <t>PANEK</t>
  </si>
  <si>
    <t>31,07,33</t>
  </si>
  <si>
    <t>LUBLIN</t>
  </si>
  <si>
    <t>33,13,37</t>
  </si>
  <si>
    <t>MIROSŁAW</t>
  </si>
  <si>
    <t>33,13,82</t>
  </si>
  <si>
    <t>SŁOMA</t>
  </si>
  <si>
    <t>TADEUSZ</t>
  </si>
  <si>
    <t>33,40,31</t>
  </si>
  <si>
    <t>34,44,00</t>
  </si>
  <si>
    <t>STEFANIAK</t>
  </si>
  <si>
    <t>WOJCIECH</t>
  </si>
  <si>
    <t>HRUBIESZÓW NA ROWERACH</t>
  </si>
  <si>
    <t>35,00,84</t>
  </si>
  <si>
    <t>39,24,81</t>
  </si>
  <si>
    <t>DACKI</t>
  </si>
  <si>
    <t>CHEMIK ELEKTROWNIA PUŁAWY</t>
  </si>
  <si>
    <t>KORONOWICZ</t>
  </si>
  <si>
    <t>WERBKOWCE</t>
  </si>
  <si>
    <t>STEPANIUK</t>
  </si>
  <si>
    <t>KRÓLICKI</t>
  </si>
  <si>
    <t>TYMOTEUSZ</t>
  </si>
  <si>
    <t xml:space="preserve">SAMULAK </t>
  </si>
  <si>
    <t>PRZEDSZKOLE ZAMOŚĆ</t>
  </si>
  <si>
    <t>ZDUNEK</t>
  </si>
  <si>
    <t>BARTEK</t>
  </si>
  <si>
    <t>SUBIŃSKI</t>
  </si>
  <si>
    <t>SZPIKOŁOSY</t>
  </si>
  <si>
    <t>PAULINA</t>
  </si>
  <si>
    <t>ĆWIKLIŃSKA</t>
  </si>
  <si>
    <t>PRZEDSZKOLE JAROSŁAWIEC</t>
  </si>
  <si>
    <t>DOROTA</t>
  </si>
  <si>
    <t>ŻÓŁKIEWSKA-ENGEL</t>
  </si>
  <si>
    <t>JAGODA</t>
  </si>
  <si>
    <t>BAJURKO</t>
  </si>
  <si>
    <t>ŻYŁA</t>
  </si>
  <si>
    <t>kategoria wiekowa - 16-19</t>
  </si>
  <si>
    <t>kategoria wiekowa - 20-29</t>
  </si>
  <si>
    <t>kategoria wiekowa - 30-39</t>
  </si>
  <si>
    <t>kategoria wiekowa - 40-49</t>
  </si>
  <si>
    <t>kategoria wiekowa - 50-59</t>
  </si>
  <si>
    <t>kategoria wiekowa - 60 i starsi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</si>
</sst>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YYYY\-MM\-DD"/>
  </numFmts>
  <fonts count="9"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8"/>
      <color indexed="27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6" fillId="0" borderId="0">
      <alignment/>
      <protection/>
    </xf>
  </cellStyleXfs>
  <cellXfs count="20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2" fillId="0" borderId="0" xfId="0" applyFont="1" applyAlignment="1">
      <alignment/>
    </xf>
    <xf numFmtId="164" fontId="0" fillId="0" borderId="0" xfId="0" applyFont="1" applyAlignment="1">
      <alignment horizontal="left"/>
    </xf>
    <xf numFmtId="164" fontId="0" fillId="0" borderId="0" xfId="0" applyFont="1" applyAlignment="1">
      <alignment/>
    </xf>
    <xf numFmtId="164" fontId="3" fillId="0" borderId="0" xfId="0" applyFont="1" applyFill="1" applyAlignment="1">
      <alignment/>
    </xf>
    <xf numFmtId="164" fontId="0" fillId="0" borderId="0" xfId="0" applyFont="1" applyFill="1" applyAlignment="1">
      <alignment/>
    </xf>
    <xf numFmtId="164" fontId="4" fillId="0" borderId="1" xfId="0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center"/>
    </xf>
    <xf numFmtId="164" fontId="5" fillId="0" borderId="1" xfId="0" applyFont="1" applyFill="1" applyBorder="1" applyAlignment="1">
      <alignment/>
    </xf>
    <xf numFmtId="164" fontId="5" fillId="0" borderId="1" xfId="20" applyFont="1" applyFill="1" applyBorder="1" applyAlignment="1">
      <alignment/>
      <protection/>
    </xf>
    <xf numFmtId="164" fontId="5" fillId="0" borderId="0" xfId="0" applyFont="1" applyFill="1" applyAlignment="1">
      <alignment/>
    </xf>
    <xf numFmtId="164" fontId="5" fillId="0" borderId="1" xfId="0" applyFont="1" applyBorder="1" applyAlignment="1">
      <alignment/>
    </xf>
    <xf numFmtId="164" fontId="4" fillId="0" borderId="1" xfId="0" applyFont="1" applyFill="1" applyBorder="1" applyAlignment="1">
      <alignment horizontal="center" vertical="center" wrapText="1"/>
    </xf>
    <xf numFmtId="164" fontId="5" fillId="0" borderId="1" xfId="0" applyFont="1" applyFill="1" applyBorder="1" applyAlignment="1">
      <alignment horizontal="center"/>
    </xf>
    <xf numFmtId="164" fontId="7" fillId="0" borderId="1" xfId="0" applyFont="1" applyFill="1" applyBorder="1" applyAlignment="1">
      <alignment horizontal="center" vertical="center"/>
    </xf>
    <xf numFmtId="164" fontId="5" fillId="0" borderId="1" xfId="0" applyFont="1" applyFill="1" applyBorder="1" applyAlignment="1">
      <alignment horizontal="right"/>
    </xf>
    <xf numFmtId="165" fontId="5" fillId="0" borderId="0" xfId="0" applyNumberFormat="1" applyFont="1" applyFill="1" applyAlignment="1">
      <alignment/>
    </xf>
    <xf numFmtId="164" fontId="8" fillId="0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zoomScale="120" zoomScaleNormal="120" workbookViewId="0" topLeftCell="A4">
      <selection activeCell="B30" sqref="B30"/>
    </sheetView>
  </sheetViews>
  <sheetFormatPr defaultColWidth="11.421875" defaultRowHeight="12.75"/>
  <cols>
    <col min="1" max="1" width="11.57421875" style="0" customWidth="1"/>
    <col min="2" max="2" width="74.00390625" style="0" customWidth="1"/>
    <col min="3" max="16384" width="11.57421875" style="0" customWidth="1"/>
  </cols>
  <sheetData>
    <row r="1" ht="14.25">
      <c r="B1" s="1" t="s">
        <v>0</v>
      </c>
    </row>
    <row r="2" ht="14.25">
      <c r="B2" s="1" t="s">
        <v>1</v>
      </c>
    </row>
    <row r="4" spans="1:4" ht="14.25">
      <c r="A4" s="2">
        <v>2016</v>
      </c>
      <c r="D4" s="3"/>
    </row>
    <row r="5" spans="1:4" ht="14.25">
      <c r="A5" t="s">
        <v>2</v>
      </c>
      <c r="B5" s="4" t="s">
        <v>3</v>
      </c>
      <c r="C5">
        <f>NAZARK(START!D5,START!A5)</f>
      </c>
      <c r="D5" s="3">
        <v>1</v>
      </c>
    </row>
    <row r="6" spans="1:4" ht="14.25">
      <c r="A6" t="str">
        <f>"d"&amp;RIGHT((START!$A$4-11),2)</f>
        <v>d05</v>
      </c>
      <c r="B6" s="4">
        <f>"800 m dziewcząt rocznik "&amp;(START!$A$4-11)&amp;" i młodszych"</f>
        <v>0</v>
      </c>
      <c r="C6">
        <f>NAZARK(START!D6,START!A6)</f>
      </c>
      <c r="D6" s="3">
        <v>2</v>
      </c>
    </row>
    <row r="7" spans="1:4" ht="14.25">
      <c r="A7" t="str">
        <f>"c"&amp;RIGHT((START!$A$4-11),2)</f>
        <v>c05</v>
      </c>
      <c r="B7" s="4">
        <f>"800 m chłopców rocznik "&amp;(START!$A$4-11)&amp;" i młodszych"</f>
        <v>0</v>
      </c>
      <c r="C7">
        <f>NAZARK(START!D7,START!A7)</f>
      </c>
      <c r="D7" s="3">
        <v>3</v>
      </c>
    </row>
    <row r="8" spans="1:4" ht="14.25">
      <c r="A8" t="str">
        <f>"d"&amp;RIGHT((START!$A$4-12),2)&amp;"-"&amp;RIGHT((START!$A$4-13),2)</f>
        <v>d04-03</v>
      </c>
      <c r="B8" s="4">
        <f>"800 m dziewcząt rocznik "&amp;(START!$A$4-12)&amp;"-"&amp;(START!$A$4-13)</f>
        <v>0</v>
      </c>
      <c r="C8">
        <f>NAZARK(START!D8,START!A8)</f>
      </c>
      <c r="D8" s="3">
        <v>4</v>
      </c>
    </row>
    <row r="9" spans="1:4" ht="14.25">
      <c r="A9" t="s">
        <v>4</v>
      </c>
      <c r="B9" s="4" t="s">
        <v>5</v>
      </c>
      <c r="C9">
        <f>NAZARK(START!D9,START!A9)</f>
      </c>
      <c r="D9" s="3">
        <v>5</v>
      </c>
    </row>
    <row r="10" spans="1:4" ht="14.25">
      <c r="A10" t="str">
        <f>"c"&amp;RIGHT((START!$A$4-12),2)&amp;"-"&amp;RIGHT((START!$A$4-13),2)</f>
        <v>c04-03</v>
      </c>
      <c r="B10" s="4">
        <f>"1200 m chłopców rocznik "&amp;(START!$A$4-12)&amp;"-"&amp;(START!$A$4-13)</f>
        <v>0</v>
      </c>
      <c r="C10">
        <f>NAZARK(START!D10,START!A10)</f>
      </c>
      <c r="D10" s="3">
        <v>6</v>
      </c>
    </row>
    <row r="11" spans="1:4" ht="14.25">
      <c r="A11" t="str">
        <f>"d"&amp;RIGHT((START!$A$4-14),2)&amp;"-"&amp;RIGHT((START!$A$4-15),2)</f>
        <v>d02-01</v>
      </c>
      <c r="B11" s="4">
        <f>"1200 m dziewcząt rocznik "&amp;(START!$A$4-14)&amp;"-"&amp;(START!$A$4-15)</f>
        <v>0</v>
      </c>
      <c r="C11">
        <f>NAZARK(START!D11,START!A11)</f>
      </c>
      <c r="D11" s="3">
        <v>7</v>
      </c>
    </row>
    <row r="12" spans="1:4" ht="14.25">
      <c r="A12" t="str">
        <f>"d"&amp;RIGHT((START!$A$4-16),2)&amp;"-"&amp;RIGHT((START!$A$4-17),2)</f>
        <v>d00-99</v>
      </c>
      <c r="B12" s="4">
        <f>"1200 m dziewcząt rocznik "&amp;(START!$A$4-16)&amp;"-"&amp;(START!$A$4-17)</f>
        <v>0</v>
      </c>
      <c r="C12">
        <f>NAZARK(START!D12,START!A12)</f>
      </c>
      <c r="D12" s="3">
        <v>8</v>
      </c>
    </row>
    <row r="13" spans="1:4" ht="14.25">
      <c r="A13" t="s">
        <v>6</v>
      </c>
      <c r="B13" s="4" t="s">
        <v>7</v>
      </c>
      <c r="C13">
        <f>NAZARK(START!D13,START!A13)</f>
      </c>
      <c r="D13" s="3">
        <v>9</v>
      </c>
    </row>
    <row r="14" spans="1:4" ht="14.25">
      <c r="A14" t="str">
        <f>"d"&amp;RIGHT((START!$A$4-18),2)&amp;"-"&amp;RIGHT((START!$A$4-19),2)</f>
        <v>d98-97</v>
      </c>
      <c r="B14" s="4">
        <f>"1500 m dziewcząt rocznik "&amp;(START!$A$4-18)&amp;"-"&amp;(START!$A$4-19)</f>
        <v>0</v>
      </c>
      <c r="C14">
        <f>NAZARK(START!D14,START!A14)</f>
      </c>
      <c r="D14" s="3">
        <v>10</v>
      </c>
    </row>
    <row r="15" spans="1:4" ht="14.25">
      <c r="A15" t="str">
        <f>"c"&amp;RIGHT((START!$A$4-14),2)&amp;"-"&amp;RIGHT((START!$A$4-15),2)</f>
        <v>c02-01</v>
      </c>
      <c r="B15" s="4">
        <f>"1500 m chłopców rocznik "&amp;(START!$A$4-14)&amp;"-"&amp;(START!$A$4-15)</f>
        <v>0</v>
      </c>
      <c r="C15">
        <f>NAZARK(START!D15,START!A15)</f>
      </c>
      <c r="D15" s="3">
        <v>11</v>
      </c>
    </row>
    <row r="16" spans="1:4" ht="14.25">
      <c r="A16" t="str">
        <f>"c"&amp;RIGHT((START!$A$4-16),2)&amp;"-"&amp;RIGHT((START!$A$4-17),2)</f>
        <v>c00-99</v>
      </c>
      <c r="B16" s="4">
        <f>"1500 m chłopców rocznik "&amp;(START!$A$4-16)&amp;"-"&amp;(START!$A$4-17)</f>
        <v>0</v>
      </c>
      <c r="C16">
        <f>NAZARK(START!D16,START!A16)</f>
      </c>
      <c r="D16" s="3">
        <v>12</v>
      </c>
    </row>
    <row r="17" spans="1:4" ht="14.25">
      <c r="A17" t="s">
        <v>8</v>
      </c>
      <c r="B17" s="4" t="s">
        <v>9</v>
      </c>
      <c r="C17">
        <f>NAZARK(START!D17,START!A17)</f>
      </c>
      <c r="D17" s="3">
        <v>13</v>
      </c>
    </row>
    <row r="18" spans="1:4" ht="14.25">
      <c r="A18" t="s">
        <v>10</v>
      </c>
      <c r="B18" s="4" t="s">
        <v>11</v>
      </c>
      <c r="C18">
        <f>NAZARK(START!D18,START!A18)</f>
      </c>
      <c r="D18" s="3">
        <v>14</v>
      </c>
    </row>
    <row r="19" spans="1:4" ht="14.25">
      <c r="A19" t="str">
        <f>"c"&amp;RIGHT((START!$A$4-18),2)&amp;"-"&amp;RIGHT((START!$A$4-19),2)</f>
        <v>c98-97</v>
      </c>
      <c r="B19" s="4">
        <f>"2000 m chłopców rocznik "&amp;(START!$A$4-18)&amp;"-"&amp;(START!$A$4-19)</f>
        <v>0</v>
      </c>
      <c r="C19">
        <f>NAZARK(START!D19,START!A19)</f>
      </c>
      <c r="D19" s="3">
        <v>15</v>
      </c>
    </row>
    <row r="20" spans="1:4" ht="14.25">
      <c r="A20" t="s">
        <v>12</v>
      </c>
      <c r="B20" s="4" t="s">
        <v>13</v>
      </c>
      <c r="C20">
        <f>NAZARK(START!D20,START!A20)</f>
      </c>
      <c r="D20" s="3">
        <v>16</v>
      </c>
    </row>
    <row r="21" spans="1:4" ht="14.25">
      <c r="A21" t="s">
        <v>14</v>
      </c>
      <c r="B21" s="4" t="s">
        <v>15</v>
      </c>
      <c r="C21">
        <f>NAZARK(START!D21,START!A21)</f>
      </c>
      <c r="D21" s="3">
        <v>17</v>
      </c>
    </row>
    <row r="22" spans="1:4" ht="14.25">
      <c r="A22" t="s">
        <v>16</v>
      </c>
      <c r="B22" s="4" t="s">
        <v>17</v>
      </c>
      <c r="C22">
        <f>NAZARK(START!D22,START!A22)</f>
      </c>
      <c r="D22" s="3">
        <v>18</v>
      </c>
    </row>
    <row r="23" spans="1:4" ht="14.25">
      <c r="A23" t="s">
        <v>18</v>
      </c>
      <c r="B23" s="4">
        <f>"100 m Bieg Przełajowy dla dzieci rocznik "&amp;(START!$A$4-6)&amp;" i młodszych"</f>
        <v>0</v>
      </c>
      <c r="C23">
        <f>NAZARK(START!D23,START!A23)</f>
      </c>
      <c r="D23" s="3">
        <v>19</v>
      </c>
    </row>
    <row r="24" spans="1:4" ht="14.25">
      <c r="A24" t="s">
        <v>19</v>
      </c>
      <c r="B24" t="s">
        <v>20</v>
      </c>
      <c r="C24">
        <f>NAZARK(START!D24,START!A24)</f>
      </c>
      <c r="D24" s="3">
        <v>20</v>
      </c>
    </row>
    <row r="26" ht="14.25">
      <c r="B26" s="5" t="s">
        <v>21</v>
      </c>
    </row>
    <row r="27" ht="14.25">
      <c r="B27" s="5" t="s">
        <v>22</v>
      </c>
    </row>
    <row r="28" ht="14.25">
      <c r="B28" s="5" t="s">
        <v>23</v>
      </c>
    </row>
    <row r="29" ht="14.25">
      <c r="B29" s="5" t="s">
        <v>24</v>
      </c>
    </row>
    <row r="30" ht="14.25">
      <c r="B30" s="5" t="s">
        <v>25</v>
      </c>
    </row>
    <row r="31" ht="14.25">
      <c r="B31" s="5" t="s">
        <v>26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60"/>
  <sheetViews>
    <sheetView zoomScale="120" zoomScaleNormal="120" workbookViewId="0" topLeftCell="A1">
      <selection activeCell="D7" sqref="D7"/>
    </sheetView>
  </sheetViews>
  <sheetFormatPr defaultColWidth="11.421875" defaultRowHeight="12.75"/>
  <cols>
    <col min="1" max="1" width="3.140625" style="6" customWidth="1"/>
    <col min="2" max="2" width="14.140625" style="6" customWidth="1"/>
    <col min="3" max="3" width="12.00390625" style="6" customWidth="1"/>
    <col min="4" max="4" width="26.8515625" style="6" customWidth="1"/>
    <col min="5" max="249" width="11.57421875" style="6" customWidth="1"/>
    <col min="250" max="251" width="11.57421875" style="7" customWidth="1"/>
    <col min="252" max="16384" width="11.57421875" style="0" customWidth="1"/>
  </cols>
  <sheetData>
    <row r="1" spans="1:4" ht="14.25">
      <c r="A1" s="8">
        <f>START!B13</f>
        <v>0</v>
      </c>
      <c r="B1" s="8"/>
      <c r="C1" s="8"/>
      <c r="D1" s="8"/>
    </row>
    <row r="2" spans="1:4" ht="14.25">
      <c r="A2" s="9" t="s">
        <v>27</v>
      </c>
      <c r="B2" s="9" t="s">
        <v>28</v>
      </c>
      <c r="C2" s="9" t="s">
        <v>29</v>
      </c>
      <c r="D2" s="9" t="s">
        <v>30</v>
      </c>
    </row>
    <row r="3" spans="1:5" ht="14.25">
      <c r="A3" s="10">
        <v>1</v>
      </c>
      <c r="B3" s="10" t="s">
        <v>225</v>
      </c>
      <c r="C3" s="10" t="s">
        <v>226</v>
      </c>
      <c r="D3" s="10" t="s">
        <v>227</v>
      </c>
      <c r="E3" s="12"/>
    </row>
    <row r="4" spans="1:5" ht="14.25">
      <c r="A4" s="10">
        <v>2</v>
      </c>
      <c r="B4" s="13" t="s">
        <v>96</v>
      </c>
      <c r="C4" s="13" t="s">
        <v>198</v>
      </c>
      <c r="D4" s="13" t="s">
        <v>228</v>
      </c>
      <c r="E4" s="12"/>
    </row>
    <row r="5" spans="1:5" ht="14.25">
      <c r="A5" s="10">
        <v>3</v>
      </c>
      <c r="B5" s="10" t="s">
        <v>229</v>
      </c>
      <c r="C5" s="10" t="s">
        <v>230</v>
      </c>
      <c r="D5" s="10"/>
      <c r="E5" s="12"/>
    </row>
    <row r="6" spans="1:5" ht="14.25">
      <c r="A6" s="10">
        <v>4</v>
      </c>
      <c r="B6" s="13" t="s">
        <v>197</v>
      </c>
      <c r="C6" s="13" t="s">
        <v>155</v>
      </c>
      <c r="D6" s="13" t="s">
        <v>231</v>
      </c>
      <c r="E6" s="12"/>
    </row>
    <row r="7" spans="1:5" ht="14.25">
      <c r="A7" s="10"/>
      <c r="B7" s="13"/>
      <c r="C7" s="13"/>
      <c r="D7" s="13"/>
      <c r="E7" s="12"/>
    </row>
    <row r="8" spans="1:5" ht="14.25">
      <c r="A8" s="10"/>
      <c r="B8" s="13"/>
      <c r="C8" s="13"/>
      <c r="D8" s="13"/>
      <c r="E8" s="12"/>
    </row>
    <row r="9" spans="1:5" ht="14.25">
      <c r="A9" s="10"/>
      <c r="B9" s="13"/>
      <c r="C9" s="13"/>
      <c r="D9" s="13"/>
      <c r="E9" s="12"/>
    </row>
    <row r="10" spans="1:5" ht="14.25">
      <c r="A10" s="10"/>
      <c r="B10" s="10"/>
      <c r="C10" s="10"/>
      <c r="D10" s="10"/>
      <c r="E10" s="12"/>
    </row>
    <row r="11" spans="1:5" ht="14.25">
      <c r="A11" s="10"/>
      <c r="B11" s="13"/>
      <c r="C11" s="13"/>
      <c r="D11" s="13"/>
      <c r="E11" s="12"/>
    </row>
    <row r="12" spans="1:5" ht="14.25">
      <c r="A12" s="10"/>
      <c r="B12" s="10"/>
      <c r="C12" s="10"/>
      <c r="D12" s="10"/>
      <c r="E12" s="12"/>
    </row>
    <row r="13" spans="1:5" ht="14.25">
      <c r="A13" s="10"/>
      <c r="B13" s="10"/>
      <c r="C13" s="10"/>
      <c r="D13" s="10"/>
      <c r="E13" s="12"/>
    </row>
    <row r="14" spans="1:5" ht="14.25">
      <c r="A14" s="10"/>
      <c r="B14" s="10"/>
      <c r="C14" s="10"/>
      <c r="D14" s="10"/>
      <c r="E14" s="12"/>
    </row>
    <row r="15" spans="1:5" ht="14.25">
      <c r="A15" s="10"/>
      <c r="B15" s="10"/>
      <c r="C15" s="10"/>
      <c r="D15" s="10"/>
      <c r="E15" s="12"/>
    </row>
    <row r="16" spans="1:5" ht="14.25">
      <c r="A16" s="10"/>
      <c r="B16" s="10"/>
      <c r="C16" s="10"/>
      <c r="D16" s="10"/>
      <c r="E16" s="12"/>
    </row>
    <row r="17" spans="1:5" ht="14.25">
      <c r="A17" s="10"/>
      <c r="B17" s="10"/>
      <c r="C17" s="10"/>
      <c r="D17" s="10"/>
      <c r="E17" s="12"/>
    </row>
    <row r="18" spans="1:5" ht="14.25">
      <c r="A18" s="10"/>
      <c r="B18" s="10"/>
      <c r="C18" s="10"/>
      <c r="D18" s="10"/>
      <c r="E18" s="12"/>
    </row>
    <row r="19" spans="1:5" ht="14.25">
      <c r="A19" s="10"/>
      <c r="B19" s="10"/>
      <c r="C19" s="10"/>
      <c r="D19" s="10"/>
      <c r="E19" s="12"/>
    </row>
    <row r="20" spans="1:5" ht="14.25">
      <c r="A20" s="10"/>
      <c r="B20" s="13"/>
      <c r="C20" s="13"/>
      <c r="D20" s="13"/>
      <c r="E20" s="12"/>
    </row>
    <row r="21" spans="1:5" ht="14.25">
      <c r="A21" s="10"/>
      <c r="B21" s="10"/>
      <c r="C21" s="10"/>
      <c r="D21" s="10"/>
      <c r="E21" s="12"/>
    </row>
    <row r="22" spans="1:5" ht="14.25">
      <c r="A22" s="10"/>
      <c r="B22" s="10"/>
      <c r="C22" s="10"/>
      <c r="D22" s="10"/>
      <c r="E22" s="12"/>
    </row>
    <row r="23" spans="1:5" ht="14.25">
      <c r="A23" s="10"/>
      <c r="B23" s="10"/>
      <c r="C23" s="10"/>
      <c r="D23" s="10"/>
      <c r="E23" s="12"/>
    </row>
    <row r="24" spans="1:5" ht="14.25">
      <c r="A24" s="10"/>
      <c r="B24" s="10"/>
      <c r="C24" s="10"/>
      <c r="D24" s="10"/>
      <c r="E24" s="12"/>
    </row>
    <row r="25" spans="1:5" ht="14.25">
      <c r="A25" s="10"/>
      <c r="B25" s="10"/>
      <c r="C25" s="10"/>
      <c r="D25" s="10"/>
      <c r="E25" s="12"/>
    </row>
    <row r="26" spans="1:5" ht="14.25">
      <c r="A26" s="10"/>
      <c r="B26" s="10"/>
      <c r="C26" s="10"/>
      <c r="D26" s="10"/>
      <c r="E26" s="12"/>
    </row>
    <row r="27" spans="1:5" ht="14.25">
      <c r="A27" s="10"/>
      <c r="B27" s="10"/>
      <c r="C27" s="10"/>
      <c r="D27" s="10"/>
      <c r="E27" s="12"/>
    </row>
    <row r="28" spans="1:5" ht="14.25">
      <c r="A28" s="10"/>
      <c r="B28" s="10"/>
      <c r="C28" s="10"/>
      <c r="D28" s="10"/>
      <c r="E28" s="12"/>
    </row>
    <row r="29" spans="1:5" ht="14.25">
      <c r="A29" s="10"/>
      <c r="B29" s="10"/>
      <c r="C29" s="10"/>
      <c r="D29" s="10"/>
      <c r="E29" s="12"/>
    </row>
    <row r="30" spans="1:5" ht="14.25">
      <c r="A30" s="10"/>
      <c r="B30" s="10"/>
      <c r="C30" s="10"/>
      <c r="D30" s="10"/>
      <c r="E30" s="12"/>
    </row>
    <row r="31" spans="1:5" ht="14.25">
      <c r="A31" s="10"/>
      <c r="B31" s="11"/>
      <c r="C31" s="11"/>
      <c r="D31" s="10"/>
      <c r="E31" s="12"/>
    </row>
    <row r="32" spans="1:5" ht="14.25">
      <c r="A32" s="10"/>
      <c r="B32" s="11"/>
      <c r="C32" s="11"/>
      <c r="D32" s="10"/>
      <c r="E32" s="12"/>
    </row>
    <row r="33" spans="1:5" ht="14.25">
      <c r="A33" s="10"/>
      <c r="B33" s="10"/>
      <c r="C33" s="10"/>
      <c r="D33" s="10"/>
      <c r="E33" s="12"/>
    </row>
    <row r="34" spans="1:5" ht="14.25">
      <c r="A34" s="10"/>
      <c r="B34" s="10"/>
      <c r="C34" s="10"/>
      <c r="D34" s="10"/>
      <c r="E34" s="12"/>
    </row>
    <row r="35" spans="1:4" ht="14.25">
      <c r="A35" s="10"/>
      <c r="B35" s="11"/>
      <c r="C35" s="11"/>
      <c r="D35" s="10"/>
    </row>
    <row r="36" spans="1:4" ht="14.25">
      <c r="A36" s="10"/>
      <c r="B36" s="10"/>
      <c r="C36" s="10"/>
      <c r="D36" s="10"/>
    </row>
    <row r="37" spans="1:4" ht="14.25">
      <c r="A37" s="10"/>
      <c r="B37" s="10"/>
      <c r="C37" s="10"/>
      <c r="D37" s="10"/>
    </row>
    <row r="38" spans="1:4" ht="14.25">
      <c r="A38" s="10"/>
      <c r="B38" s="10"/>
      <c r="C38" s="10"/>
      <c r="D38" s="10"/>
    </row>
    <row r="39" spans="1:4" ht="14.25">
      <c r="A39" s="10"/>
      <c r="B39" s="11"/>
      <c r="C39" s="11"/>
      <c r="D39" s="10"/>
    </row>
    <row r="40" spans="1:4" ht="14.25">
      <c r="A40" s="10"/>
      <c r="B40" s="10"/>
      <c r="C40" s="10"/>
      <c r="D40" s="10"/>
    </row>
    <row r="41" spans="1:4" ht="14.25">
      <c r="A41" s="10"/>
      <c r="B41" s="10"/>
      <c r="C41" s="10"/>
      <c r="D41" s="10"/>
    </row>
    <row r="42" spans="1:4" ht="14.25">
      <c r="A42" s="10"/>
      <c r="B42" s="10"/>
      <c r="C42" s="10"/>
      <c r="D42" s="10"/>
    </row>
    <row r="43" spans="1:4" ht="14.25">
      <c r="A43" s="10"/>
      <c r="B43" s="11"/>
      <c r="C43" s="11"/>
      <c r="D43" s="10"/>
    </row>
    <row r="44" spans="1:4" ht="14.25">
      <c r="A44" s="10"/>
      <c r="B44" s="11"/>
      <c r="C44" s="11"/>
      <c r="D44" s="10"/>
    </row>
    <row r="45" spans="1:4" ht="14.25">
      <c r="A45" s="10"/>
      <c r="B45" s="11"/>
      <c r="C45" s="11"/>
      <c r="D45" s="10"/>
    </row>
    <row r="46" spans="1:4" ht="14.25">
      <c r="A46" s="10"/>
      <c r="B46" s="10"/>
      <c r="C46" s="10"/>
      <c r="D46" s="10"/>
    </row>
    <row r="47" spans="1:4" ht="14.25">
      <c r="A47" s="10"/>
      <c r="B47" s="10"/>
      <c r="C47" s="10"/>
      <c r="D47" s="10"/>
    </row>
    <row r="48" spans="1:4" ht="14.25">
      <c r="A48" s="10"/>
      <c r="B48" s="11"/>
      <c r="C48" s="11"/>
      <c r="D48" s="10"/>
    </row>
    <row r="49" spans="1:4" ht="14.25">
      <c r="A49" s="10"/>
      <c r="B49" s="10"/>
      <c r="C49" s="10"/>
      <c r="D49" s="10"/>
    </row>
    <row r="50" spans="1:4" ht="14.25">
      <c r="A50" s="10"/>
      <c r="B50" s="11"/>
      <c r="C50" s="11"/>
      <c r="D50" s="10"/>
    </row>
    <row r="51" spans="1:4" ht="14.25">
      <c r="A51" s="10"/>
      <c r="B51" s="11"/>
      <c r="C51" s="11"/>
      <c r="D51" s="10"/>
    </row>
    <row r="52" spans="1:4" ht="14.25">
      <c r="A52" s="10"/>
      <c r="B52" s="11"/>
      <c r="C52" s="11"/>
      <c r="D52" s="10"/>
    </row>
    <row r="53" spans="1:4" ht="14.25">
      <c r="A53" s="10"/>
      <c r="B53" s="10"/>
      <c r="C53" s="10"/>
      <c r="D53" s="10"/>
    </row>
    <row r="54" spans="1:4" ht="14.25">
      <c r="A54" s="10"/>
      <c r="B54" s="10"/>
      <c r="C54" s="10"/>
      <c r="D54" s="10"/>
    </row>
    <row r="55" spans="1:4" ht="14.25">
      <c r="A55" s="10"/>
      <c r="B55" s="10"/>
      <c r="C55" s="10"/>
      <c r="D55" s="10"/>
    </row>
    <row r="56" spans="1:4" ht="14.25">
      <c r="A56" s="10"/>
      <c r="B56" s="11"/>
      <c r="C56" s="11"/>
      <c r="D56" s="10"/>
    </row>
    <row r="57" spans="1:4" ht="14.25">
      <c r="A57" s="10"/>
      <c r="B57" s="10"/>
      <c r="C57" s="10"/>
      <c r="D57" s="10"/>
    </row>
    <row r="58" spans="1:4" ht="14.25">
      <c r="A58" s="10"/>
      <c r="B58" s="11"/>
      <c r="C58" s="11"/>
      <c r="D58" s="10"/>
    </row>
    <row r="59" spans="1:4" ht="14.25">
      <c r="A59" s="10"/>
      <c r="B59" s="10"/>
      <c r="C59" s="10"/>
      <c r="D59" s="10"/>
    </row>
    <row r="60" spans="1:4" ht="14.25">
      <c r="A60" s="10"/>
      <c r="B60" s="13"/>
      <c r="C60" s="13"/>
      <c r="D60" s="13"/>
    </row>
  </sheetData>
  <sheetProtection selectLockedCells="1" selectUnlockedCells="1"/>
  <mergeCells count="1">
    <mergeCell ref="A1:D1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1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60"/>
  <sheetViews>
    <sheetView zoomScale="120" zoomScaleNormal="120" workbookViewId="0" topLeftCell="A1">
      <selection activeCell="A3" sqref="A3"/>
    </sheetView>
  </sheetViews>
  <sheetFormatPr defaultColWidth="11.421875" defaultRowHeight="12.75"/>
  <cols>
    <col min="1" max="1" width="3.140625" style="6" customWidth="1"/>
    <col min="2" max="2" width="14.140625" style="6" customWidth="1"/>
    <col min="3" max="3" width="12.00390625" style="6" customWidth="1"/>
    <col min="4" max="4" width="26.8515625" style="6" customWidth="1"/>
    <col min="5" max="249" width="11.57421875" style="6" customWidth="1"/>
    <col min="250" max="251" width="11.57421875" style="7" customWidth="1"/>
    <col min="252" max="16384" width="11.57421875" style="0" customWidth="1"/>
  </cols>
  <sheetData>
    <row r="1" spans="1:4" ht="14.25">
      <c r="A1" s="8">
        <f>START!B14</f>
        <v>0</v>
      </c>
      <c r="B1" s="8"/>
      <c r="C1" s="8"/>
      <c r="D1" s="8"/>
    </row>
    <row r="2" spans="1:4" ht="14.25">
      <c r="A2" s="9" t="s">
        <v>27</v>
      </c>
      <c r="B2" s="9" t="s">
        <v>28</v>
      </c>
      <c r="C2" s="9" t="s">
        <v>29</v>
      </c>
      <c r="D2" s="9" t="s">
        <v>30</v>
      </c>
    </row>
    <row r="3" spans="1:5" ht="14.25">
      <c r="A3" s="10">
        <v>1</v>
      </c>
      <c r="B3" s="10" t="s">
        <v>132</v>
      </c>
      <c r="C3" s="10" t="s">
        <v>211</v>
      </c>
      <c r="D3" s="10" t="s">
        <v>33</v>
      </c>
      <c r="E3" s="12"/>
    </row>
    <row r="4" spans="1:5" ht="14.25">
      <c r="A4" s="10">
        <v>2</v>
      </c>
      <c r="B4" s="13" t="s">
        <v>232</v>
      </c>
      <c r="C4" s="13" t="s">
        <v>233</v>
      </c>
      <c r="D4" s="13" t="s">
        <v>234</v>
      </c>
      <c r="E4" s="12"/>
    </row>
    <row r="5" spans="1:5" ht="14.25">
      <c r="A5" s="10">
        <v>3</v>
      </c>
      <c r="B5" s="10" t="s">
        <v>235</v>
      </c>
      <c r="C5" s="10" t="s">
        <v>233</v>
      </c>
      <c r="D5" s="10" t="s">
        <v>236</v>
      </c>
      <c r="E5" s="12"/>
    </row>
    <row r="6" spans="1:5" ht="14.25">
      <c r="A6" s="10">
        <v>4</v>
      </c>
      <c r="B6" s="13" t="s">
        <v>237</v>
      </c>
      <c r="C6" s="13" t="s">
        <v>47</v>
      </c>
      <c r="D6" s="13" t="s">
        <v>238</v>
      </c>
      <c r="E6" s="12"/>
    </row>
    <row r="7" spans="1:5" ht="14.25">
      <c r="A7" s="10"/>
      <c r="B7" s="13"/>
      <c r="C7" s="13"/>
      <c r="D7" s="13"/>
      <c r="E7" s="12"/>
    </row>
    <row r="8" spans="1:5" ht="14.25">
      <c r="A8" s="10"/>
      <c r="B8" s="13"/>
      <c r="C8" s="13"/>
      <c r="D8" s="13"/>
      <c r="E8" s="12"/>
    </row>
    <row r="9" spans="1:5" ht="14.25">
      <c r="A9" s="10"/>
      <c r="B9" s="13"/>
      <c r="C9" s="13"/>
      <c r="D9" s="13"/>
      <c r="E9" s="12"/>
    </row>
    <row r="10" spans="1:5" ht="14.25">
      <c r="A10" s="10"/>
      <c r="B10" s="10"/>
      <c r="C10" s="10"/>
      <c r="D10" s="10"/>
      <c r="E10" s="12"/>
    </row>
    <row r="11" spans="1:5" ht="14.25">
      <c r="A11" s="10"/>
      <c r="B11" s="13"/>
      <c r="C11" s="13"/>
      <c r="D11" s="13"/>
      <c r="E11" s="12"/>
    </row>
    <row r="12" spans="1:5" ht="14.25">
      <c r="A12" s="10"/>
      <c r="B12" s="10"/>
      <c r="C12" s="10"/>
      <c r="D12" s="10"/>
      <c r="E12" s="12"/>
    </row>
    <row r="13" spans="1:5" ht="14.25">
      <c r="A13" s="10"/>
      <c r="B13" s="10"/>
      <c r="C13" s="10"/>
      <c r="D13" s="10"/>
      <c r="E13" s="12"/>
    </row>
    <row r="14" spans="1:5" ht="14.25">
      <c r="A14" s="10"/>
      <c r="B14" s="10"/>
      <c r="C14" s="10"/>
      <c r="D14" s="10"/>
      <c r="E14" s="12"/>
    </row>
    <row r="15" spans="1:5" ht="14.25">
      <c r="A15" s="10"/>
      <c r="B15" s="10"/>
      <c r="C15" s="10"/>
      <c r="D15" s="10"/>
      <c r="E15" s="12"/>
    </row>
    <row r="16" spans="1:5" ht="14.25">
      <c r="A16" s="10"/>
      <c r="B16" s="10"/>
      <c r="C16" s="10"/>
      <c r="D16" s="10"/>
      <c r="E16" s="12"/>
    </row>
    <row r="17" spans="1:5" ht="14.25">
      <c r="A17" s="10"/>
      <c r="B17" s="10"/>
      <c r="C17" s="10"/>
      <c r="D17" s="10"/>
      <c r="E17" s="12"/>
    </row>
    <row r="18" spans="1:5" ht="14.25">
      <c r="A18" s="10"/>
      <c r="B18" s="10"/>
      <c r="C18" s="10"/>
      <c r="D18" s="10"/>
      <c r="E18" s="12"/>
    </row>
    <row r="19" spans="1:5" ht="14.25">
      <c r="A19" s="10"/>
      <c r="B19" s="10"/>
      <c r="C19" s="10"/>
      <c r="D19" s="10"/>
      <c r="E19" s="12"/>
    </row>
    <row r="20" spans="1:5" ht="14.25">
      <c r="A20" s="10"/>
      <c r="B20" s="13"/>
      <c r="C20" s="13"/>
      <c r="D20" s="13"/>
      <c r="E20" s="12"/>
    </row>
    <row r="21" spans="1:5" ht="14.25">
      <c r="A21" s="10"/>
      <c r="B21" s="10"/>
      <c r="C21" s="10"/>
      <c r="D21" s="10"/>
      <c r="E21" s="12"/>
    </row>
    <row r="22" spans="1:5" ht="14.25">
      <c r="A22" s="10"/>
      <c r="B22" s="10"/>
      <c r="C22" s="10"/>
      <c r="D22" s="10"/>
      <c r="E22" s="12"/>
    </row>
    <row r="23" spans="1:5" ht="14.25">
      <c r="A23" s="10"/>
      <c r="B23" s="10"/>
      <c r="C23" s="10"/>
      <c r="D23" s="10"/>
      <c r="E23" s="12"/>
    </row>
    <row r="24" spans="1:5" ht="14.25">
      <c r="A24" s="10"/>
      <c r="B24" s="10"/>
      <c r="C24" s="10"/>
      <c r="D24" s="10"/>
      <c r="E24" s="12"/>
    </row>
    <row r="25" spans="1:5" ht="14.25">
      <c r="A25" s="10"/>
      <c r="B25" s="10"/>
      <c r="C25" s="10"/>
      <c r="D25" s="10"/>
      <c r="E25" s="12"/>
    </row>
    <row r="26" spans="1:5" ht="14.25">
      <c r="A26" s="10"/>
      <c r="B26" s="10"/>
      <c r="C26" s="10"/>
      <c r="D26" s="10"/>
      <c r="E26" s="12"/>
    </row>
    <row r="27" spans="1:5" ht="14.25">
      <c r="A27" s="10"/>
      <c r="B27" s="10"/>
      <c r="C27" s="10"/>
      <c r="D27" s="10"/>
      <c r="E27" s="12"/>
    </row>
    <row r="28" spans="1:5" ht="14.25">
      <c r="A28" s="10"/>
      <c r="B28" s="10"/>
      <c r="C28" s="10"/>
      <c r="D28" s="10"/>
      <c r="E28" s="12"/>
    </row>
    <row r="29" spans="1:5" ht="14.25">
      <c r="A29" s="10"/>
      <c r="B29" s="10"/>
      <c r="C29" s="10"/>
      <c r="D29" s="10"/>
      <c r="E29" s="12"/>
    </row>
    <row r="30" spans="1:5" ht="14.25">
      <c r="A30" s="10"/>
      <c r="B30" s="10"/>
      <c r="C30" s="10"/>
      <c r="D30" s="10"/>
      <c r="E30" s="12"/>
    </row>
    <row r="31" spans="1:5" ht="14.25">
      <c r="A31" s="10"/>
      <c r="B31" s="11"/>
      <c r="C31" s="11"/>
      <c r="D31" s="10"/>
      <c r="E31" s="12"/>
    </row>
    <row r="32" spans="1:5" ht="14.25">
      <c r="A32" s="10"/>
      <c r="B32" s="11"/>
      <c r="C32" s="11"/>
      <c r="D32" s="10"/>
      <c r="E32" s="12"/>
    </row>
    <row r="33" spans="1:5" ht="14.25">
      <c r="A33" s="10"/>
      <c r="B33" s="10"/>
      <c r="C33" s="10"/>
      <c r="D33" s="10"/>
      <c r="E33" s="12"/>
    </row>
    <row r="34" spans="1:5" ht="14.25">
      <c r="A34" s="10"/>
      <c r="B34" s="10"/>
      <c r="C34" s="10"/>
      <c r="D34" s="10"/>
      <c r="E34" s="12"/>
    </row>
    <row r="35" spans="1:4" ht="14.25">
      <c r="A35" s="10"/>
      <c r="B35" s="11"/>
      <c r="C35" s="11"/>
      <c r="D35" s="10"/>
    </row>
    <row r="36" spans="1:4" ht="14.25">
      <c r="A36" s="10"/>
      <c r="B36" s="10"/>
      <c r="C36" s="10"/>
      <c r="D36" s="10"/>
    </row>
    <row r="37" spans="1:4" ht="14.25">
      <c r="A37" s="10"/>
      <c r="B37" s="10"/>
      <c r="C37" s="10"/>
      <c r="D37" s="10"/>
    </row>
    <row r="38" spans="1:4" ht="14.25">
      <c r="A38" s="10"/>
      <c r="B38" s="10"/>
      <c r="C38" s="10"/>
      <c r="D38" s="10"/>
    </row>
    <row r="39" spans="1:4" ht="14.25">
      <c r="A39" s="10"/>
      <c r="B39" s="11"/>
      <c r="C39" s="11"/>
      <c r="D39" s="10"/>
    </row>
    <row r="40" spans="1:4" ht="14.25">
      <c r="A40" s="10"/>
      <c r="B40" s="10"/>
      <c r="C40" s="10"/>
      <c r="D40" s="10"/>
    </row>
    <row r="41" spans="1:4" ht="14.25">
      <c r="A41" s="10"/>
      <c r="B41" s="10"/>
      <c r="C41" s="10"/>
      <c r="D41" s="10"/>
    </row>
    <row r="42" spans="1:4" ht="14.25">
      <c r="A42" s="10"/>
      <c r="B42" s="10"/>
      <c r="C42" s="10"/>
      <c r="D42" s="10"/>
    </row>
    <row r="43" spans="1:4" ht="14.25">
      <c r="A43" s="10"/>
      <c r="B43" s="11"/>
      <c r="C43" s="11"/>
      <c r="D43" s="10"/>
    </row>
    <row r="44" spans="1:4" ht="14.25">
      <c r="A44" s="10"/>
      <c r="B44" s="11"/>
      <c r="C44" s="11"/>
      <c r="D44" s="10"/>
    </row>
    <row r="45" spans="1:4" ht="14.25">
      <c r="A45" s="10"/>
      <c r="B45" s="11"/>
      <c r="C45" s="11"/>
      <c r="D45" s="10"/>
    </row>
    <row r="46" spans="1:4" ht="14.25">
      <c r="A46" s="10"/>
      <c r="B46" s="10"/>
      <c r="C46" s="10"/>
      <c r="D46" s="10"/>
    </row>
    <row r="47" spans="1:4" ht="14.25">
      <c r="A47" s="10"/>
      <c r="B47" s="10"/>
      <c r="C47" s="10"/>
      <c r="D47" s="10"/>
    </row>
    <row r="48" spans="1:4" ht="14.25">
      <c r="A48" s="10"/>
      <c r="B48" s="11"/>
      <c r="C48" s="11"/>
      <c r="D48" s="10"/>
    </row>
    <row r="49" spans="1:4" ht="14.25">
      <c r="A49" s="10"/>
      <c r="B49" s="10"/>
      <c r="C49" s="10"/>
      <c r="D49" s="10"/>
    </row>
    <row r="50" spans="1:4" ht="14.25">
      <c r="A50" s="10"/>
      <c r="B50" s="11"/>
      <c r="C50" s="11"/>
      <c r="D50" s="10"/>
    </row>
    <row r="51" spans="1:4" ht="14.25">
      <c r="A51" s="10"/>
      <c r="B51" s="11"/>
      <c r="C51" s="11"/>
      <c r="D51" s="10"/>
    </row>
    <row r="52" spans="1:4" ht="14.25">
      <c r="A52" s="10"/>
      <c r="B52" s="11"/>
      <c r="C52" s="11"/>
      <c r="D52" s="10"/>
    </row>
    <row r="53" spans="1:4" ht="14.25">
      <c r="A53" s="10"/>
      <c r="B53" s="10"/>
      <c r="C53" s="10"/>
      <c r="D53" s="10"/>
    </row>
    <row r="54" spans="1:4" ht="14.25">
      <c r="A54" s="10"/>
      <c r="B54" s="10"/>
      <c r="C54" s="10"/>
      <c r="D54" s="10"/>
    </row>
    <row r="55" spans="1:4" ht="14.25">
      <c r="A55" s="10"/>
      <c r="B55" s="10"/>
      <c r="C55" s="10"/>
      <c r="D55" s="10"/>
    </row>
    <row r="56" spans="1:4" ht="14.25">
      <c r="A56" s="10"/>
      <c r="B56" s="11"/>
      <c r="C56" s="11"/>
      <c r="D56" s="10"/>
    </row>
    <row r="57" spans="1:4" ht="14.25">
      <c r="A57" s="10"/>
      <c r="B57" s="10"/>
      <c r="C57" s="10"/>
      <c r="D57" s="10"/>
    </row>
    <row r="58" spans="1:4" ht="14.25">
      <c r="A58" s="10"/>
      <c r="B58" s="11"/>
      <c r="C58" s="11"/>
      <c r="D58" s="10"/>
    </row>
    <row r="59" spans="1:4" ht="14.25">
      <c r="A59" s="10"/>
      <c r="B59" s="10"/>
      <c r="C59" s="10"/>
      <c r="D59" s="10"/>
    </row>
    <row r="60" spans="1:4" ht="14.25">
      <c r="A60" s="10"/>
      <c r="B60" s="13"/>
      <c r="C60" s="13"/>
      <c r="D60" s="13"/>
    </row>
  </sheetData>
  <sheetProtection selectLockedCells="1" selectUnlockedCells="1"/>
  <mergeCells count="1">
    <mergeCell ref="A1:D1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1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60"/>
  <sheetViews>
    <sheetView zoomScale="120" zoomScaleNormal="120" workbookViewId="0" topLeftCell="A1">
      <selection activeCell="D17" sqref="D17"/>
    </sheetView>
  </sheetViews>
  <sheetFormatPr defaultColWidth="11.421875" defaultRowHeight="12.75"/>
  <cols>
    <col min="1" max="1" width="3.140625" style="6" customWidth="1"/>
    <col min="2" max="2" width="14.140625" style="6" customWidth="1"/>
    <col min="3" max="3" width="12.00390625" style="6" customWidth="1"/>
    <col min="4" max="4" width="26.8515625" style="6" customWidth="1"/>
    <col min="5" max="249" width="11.57421875" style="6" customWidth="1"/>
    <col min="250" max="251" width="11.57421875" style="7" customWidth="1"/>
    <col min="252" max="16384" width="11.57421875" style="0" customWidth="1"/>
  </cols>
  <sheetData>
    <row r="1" spans="1:4" ht="14.25">
      <c r="A1" s="8">
        <f>START!B15</f>
        <v>0</v>
      </c>
      <c r="B1" s="8"/>
      <c r="C1" s="8"/>
      <c r="D1" s="8"/>
    </row>
    <row r="2" spans="1:4" ht="14.25">
      <c r="A2" s="9" t="s">
        <v>27</v>
      </c>
      <c r="B2" s="9" t="s">
        <v>28</v>
      </c>
      <c r="C2" s="9" t="s">
        <v>29</v>
      </c>
      <c r="D2" s="9" t="s">
        <v>30</v>
      </c>
    </row>
    <row r="3" spans="1:5" ht="14.25">
      <c r="A3" s="10">
        <v>1</v>
      </c>
      <c r="B3" s="13" t="s">
        <v>239</v>
      </c>
      <c r="C3" s="13" t="s">
        <v>103</v>
      </c>
      <c r="D3" s="13" t="s">
        <v>33</v>
      </c>
      <c r="E3" s="12"/>
    </row>
    <row r="4" spans="1:5" ht="14.25">
      <c r="A4" s="10">
        <v>2</v>
      </c>
      <c r="B4" s="13" t="s">
        <v>240</v>
      </c>
      <c r="C4" s="13" t="s">
        <v>88</v>
      </c>
      <c r="D4" s="13" t="s">
        <v>195</v>
      </c>
      <c r="E4" s="12"/>
    </row>
    <row r="5" spans="1:5" ht="14.25">
      <c r="A5" s="10">
        <v>3</v>
      </c>
      <c r="B5" s="13" t="s">
        <v>189</v>
      </c>
      <c r="C5" s="13" t="s">
        <v>241</v>
      </c>
      <c r="D5" s="13" t="s">
        <v>191</v>
      </c>
      <c r="E5" s="12"/>
    </row>
    <row r="6" spans="1:5" ht="14.25">
      <c r="A6" s="10">
        <v>4</v>
      </c>
      <c r="B6" s="13" t="s">
        <v>242</v>
      </c>
      <c r="C6" s="13" t="s">
        <v>150</v>
      </c>
      <c r="D6" s="13" t="s">
        <v>191</v>
      </c>
      <c r="E6" s="12"/>
    </row>
    <row r="7" spans="1:5" ht="14.25">
      <c r="A7" s="10">
        <v>5</v>
      </c>
      <c r="B7" s="13" t="s">
        <v>243</v>
      </c>
      <c r="C7" s="13" t="s">
        <v>244</v>
      </c>
      <c r="D7" s="13" t="s">
        <v>191</v>
      </c>
      <c r="E7" s="12"/>
    </row>
    <row r="8" spans="1:5" ht="14.25">
      <c r="A8" s="10">
        <v>6</v>
      </c>
      <c r="B8" s="10" t="s">
        <v>125</v>
      </c>
      <c r="C8" s="10" t="s">
        <v>245</v>
      </c>
      <c r="D8" s="10" t="s">
        <v>33</v>
      </c>
      <c r="E8" s="12"/>
    </row>
    <row r="9" spans="1:5" ht="14.25">
      <c r="A9" s="10">
        <v>7</v>
      </c>
      <c r="B9" s="13" t="s">
        <v>229</v>
      </c>
      <c r="C9" s="13" t="s">
        <v>246</v>
      </c>
      <c r="D9" s="13" t="s">
        <v>191</v>
      </c>
      <c r="E9" s="12"/>
    </row>
    <row r="10" spans="1:5" ht="14.25">
      <c r="A10" s="10"/>
      <c r="B10" s="10" t="s">
        <v>247</v>
      </c>
      <c r="C10" s="10" t="s">
        <v>241</v>
      </c>
      <c r="D10" s="10" t="s">
        <v>191</v>
      </c>
      <c r="E10" s="12"/>
    </row>
    <row r="11" spans="1:5" ht="14.25">
      <c r="A11" s="10"/>
      <c r="B11" s="10" t="s">
        <v>248</v>
      </c>
      <c r="C11" s="10" t="s">
        <v>241</v>
      </c>
      <c r="D11" s="10" t="s">
        <v>191</v>
      </c>
      <c r="E11" s="12"/>
    </row>
    <row r="12" spans="1:5" ht="14.25">
      <c r="A12" s="10"/>
      <c r="B12" s="10"/>
      <c r="C12" s="10"/>
      <c r="D12" s="10"/>
      <c r="E12" s="12"/>
    </row>
    <row r="13" spans="1:5" ht="14.25">
      <c r="A13" s="10"/>
      <c r="B13" s="10"/>
      <c r="C13" s="10"/>
      <c r="D13" s="10"/>
      <c r="E13" s="12"/>
    </row>
    <row r="14" spans="1:5" ht="14.25">
      <c r="A14" s="10"/>
      <c r="B14" s="10"/>
      <c r="C14" s="10"/>
      <c r="D14" s="10"/>
      <c r="E14" s="12"/>
    </row>
    <row r="15" spans="1:5" ht="14.25">
      <c r="A15" s="10"/>
      <c r="B15" s="10"/>
      <c r="C15" s="10"/>
      <c r="D15" s="10"/>
      <c r="E15" s="12"/>
    </row>
    <row r="16" spans="1:5" ht="14.25">
      <c r="A16" s="10"/>
      <c r="B16" s="10"/>
      <c r="C16" s="10"/>
      <c r="D16" s="10"/>
      <c r="E16" s="12"/>
    </row>
    <row r="17" spans="1:5" ht="14.25">
      <c r="A17" s="10"/>
      <c r="B17" s="10"/>
      <c r="C17" s="10"/>
      <c r="D17" s="10"/>
      <c r="E17" s="12"/>
    </row>
    <row r="18" spans="1:5" ht="14.25">
      <c r="A18" s="10"/>
      <c r="B18" s="10"/>
      <c r="C18" s="10"/>
      <c r="D18" s="10"/>
      <c r="E18" s="12"/>
    </row>
    <row r="19" spans="1:5" ht="14.25">
      <c r="A19" s="10"/>
      <c r="B19" s="10"/>
      <c r="C19" s="10"/>
      <c r="D19" s="10"/>
      <c r="E19" s="12"/>
    </row>
    <row r="20" spans="1:5" ht="14.25">
      <c r="A20" s="10"/>
      <c r="B20" s="13"/>
      <c r="C20" s="13"/>
      <c r="D20" s="13"/>
      <c r="E20" s="12"/>
    </row>
    <row r="21" spans="1:5" ht="14.25">
      <c r="A21" s="10"/>
      <c r="B21" s="10"/>
      <c r="C21" s="10"/>
      <c r="D21" s="10"/>
      <c r="E21" s="12"/>
    </row>
    <row r="22" spans="1:5" ht="14.25">
      <c r="A22" s="10"/>
      <c r="B22" s="10"/>
      <c r="C22" s="10"/>
      <c r="D22" s="10"/>
      <c r="E22" s="12"/>
    </row>
    <row r="23" spans="1:5" ht="14.25">
      <c r="A23" s="10"/>
      <c r="B23" s="10"/>
      <c r="C23" s="10"/>
      <c r="D23" s="10"/>
      <c r="E23" s="12"/>
    </row>
    <row r="24" spans="1:5" ht="14.25">
      <c r="A24" s="10"/>
      <c r="B24" s="10"/>
      <c r="C24" s="10"/>
      <c r="D24" s="10"/>
      <c r="E24" s="12"/>
    </row>
    <row r="25" spans="1:5" ht="14.25">
      <c r="A25" s="10"/>
      <c r="B25" s="10"/>
      <c r="C25" s="10"/>
      <c r="D25" s="10"/>
      <c r="E25" s="12"/>
    </row>
    <row r="26" spans="1:5" ht="14.25">
      <c r="A26" s="10"/>
      <c r="B26" s="10"/>
      <c r="C26" s="10"/>
      <c r="D26" s="10"/>
      <c r="E26" s="12"/>
    </row>
    <row r="27" spans="1:5" ht="14.25">
      <c r="A27" s="10"/>
      <c r="B27" s="10"/>
      <c r="C27" s="10"/>
      <c r="D27" s="10"/>
      <c r="E27" s="12"/>
    </row>
    <row r="28" spans="1:5" ht="14.25">
      <c r="A28" s="10"/>
      <c r="B28" s="10"/>
      <c r="C28" s="10"/>
      <c r="D28" s="10"/>
      <c r="E28" s="12"/>
    </row>
    <row r="29" spans="1:5" ht="14.25">
      <c r="A29" s="10"/>
      <c r="B29" s="10"/>
      <c r="C29" s="10"/>
      <c r="D29" s="10"/>
      <c r="E29" s="12"/>
    </row>
    <row r="30" spans="1:5" ht="14.25">
      <c r="A30" s="10"/>
      <c r="B30" s="10"/>
      <c r="C30" s="10"/>
      <c r="D30" s="10"/>
      <c r="E30" s="12"/>
    </row>
    <row r="31" spans="1:5" ht="14.25">
      <c r="A31" s="10"/>
      <c r="B31" s="11"/>
      <c r="C31" s="11"/>
      <c r="D31" s="10"/>
      <c r="E31" s="12"/>
    </row>
    <row r="32" spans="1:5" ht="14.25">
      <c r="A32" s="10"/>
      <c r="B32" s="11"/>
      <c r="C32" s="11"/>
      <c r="D32" s="10"/>
      <c r="E32" s="12"/>
    </row>
    <row r="33" spans="1:5" ht="14.25">
      <c r="A33" s="10"/>
      <c r="B33" s="10"/>
      <c r="C33" s="10"/>
      <c r="D33" s="10"/>
      <c r="E33" s="12"/>
    </row>
    <row r="34" spans="1:5" ht="14.25">
      <c r="A34" s="10"/>
      <c r="B34" s="10"/>
      <c r="C34" s="10"/>
      <c r="D34" s="10"/>
      <c r="E34" s="12"/>
    </row>
    <row r="35" spans="1:4" ht="14.25">
      <c r="A35" s="10"/>
      <c r="B35" s="11"/>
      <c r="C35" s="11"/>
      <c r="D35" s="10"/>
    </row>
    <row r="36" spans="1:4" ht="14.25">
      <c r="A36" s="10"/>
      <c r="B36" s="10"/>
      <c r="C36" s="10"/>
      <c r="D36" s="10"/>
    </row>
    <row r="37" spans="1:4" ht="14.25">
      <c r="A37" s="10"/>
      <c r="B37" s="10"/>
      <c r="C37" s="10"/>
      <c r="D37" s="10"/>
    </row>
    <row r="38" spans="1:4" ht="14.25">
      <c r="A38" s="10"/>
      <c r="B38" s="10"/>
      <c r="C38" s="10"/>
      <c r="D38" s="10"/>
    </row>
    <row r="39" spans="1:4" ht="14.25">
      <c r="A39" s="10"/>
      <c r="B39" s="11"/>
      <c r="C39" s="11"/>
      <c r="D39" s="10"/>
    </row>
    <row r="40" spans="1:4" ht="14.25">
      <c r="A40" s="10"/>
      <c r="B40" s="10"/>
      <c r="C40" s="10"/>
      <c r="D40" s="10"/>
    </row>
    <row r="41" spans="1:4" ht="14.25">
      <c r="A41" s="10"/>
      <c r="B41" s="10"/>
      <c r="C41" s="10"/>
      <c r="D41" s="10"/>
    </row>
    <row r="42" spans="1:4" ht="14.25">
      <c r="A42" s="10"/>
      <c r="B42" s="10"/>
      <c r="C42" s="10"/>
      <c r="D42" s="10"/>
    </row>
    <row r="43" spans="1:4" ht="14.25">
      <c r="A43" s="10"/>
      <c r="B43" s="11"/>
      <c r="C43" s="11"/>
      <c r="D43" s="10"/>
    </row>
    <row r="44" spans="1:4" ht="14.25">
      <c r="A44" s="10"/>
      <c r="B44" s="11"/>
      <c r="C44" s="11"/>
      <c r="D44" s="10"/>
    </row>
    <row r="45" spans="1:4" ht="14.25">
      <c r="A45" s="10"/>
      <c r="B45" s="11"/>
      <c r="C45" s="11"/>
      <c r="D45" s="10"/>
    </row>
    <row r="46" spans="1:4" ht="14.25">
      <c r="A46" s="10"/>
      <c r="B46" s="10"/>
      <c r="C46" s="10"/>
      <c r="D46" s="10"/>
    </row>
    <row r="47" spans="1:4" ht="14.25">
      <c r="A47" s="10"/>
      <c r="B47" s="10"/>
      <c r="C47" s="10"/>
      <c r="D47" s="10"/>
    </row>
    <row r="48" spans="1:4" ht="14.25">
      <c r="A48" s="10"/>
      <c r="B48" s="11"/>
      <c r="C48" s="11"/>
      <c r="D48" s="10"/>
    </row>
    <row r="49" spans="1:4" ht="14.25">
      <c r="A49" s="10"/>
      <c r="B49" s="10"/>
      <c r="C49" s="10"/>
      <c r="D49" s="10"/>
    </row>
    <row r="50" spans="1:4" ht="14.25">
      <c r="A50" s="10"/>
      <c r="B50" s="11"/>
      <c r="C50" s="11"/>
      <c r="D50" s="10"/>
    </row>
    <row r="51" spans="1:4" ht="14.25">
      <c r="A51" s="10"/>
      <c r="B51" s="11"/>
      <c r="C51" s="11"/>
      <c r="D51" s="10"/>
    </row>
    <row r="52" spans="1:4" ht="14.25">
      <c r="A52" s="10"/>
      <c r="B52" s="11"/>
      <c r="C52" s="11"/>
      <c r="D52" s="10"/>
    </row>
    <row r="53" spans="1:4" ht="14.25">
      <c r="A53" s="10"/>
      <c r="B53" s="10"/>
      <c r="C53" s="10"/>
      <c r="D53" s="10"/>
    </row>
    <row r="54" spans="1:4" ht="14.25">
      <c r="A54" s="10"/>
      <c r="B54" s="10"/>
      <c r="C54" s="10"/>
      <c r="D54" s="10"/>
    </row>
    <row r="55" spans="1:4" ht="14.25">
      <c r="A55" s="10"/>
      <c r="B55" s="10"/>
      <c r="C55" s="10"/>
      <c r="D55" s="10"/>
    </row>
    <row r="56" spans="1:4" ht="14.25">
      <c r="A56" s="10"/>
      <c r="B56" s="11"/>
      <c r="C56" s="11"/>
      <c r="D56" s="10"/>
    </row>
    <row r="57" spans="1:4" ht="14.25">
      <c r="A57" s="10"/>
      <c r="B57" s="10"/>
      <c r="C57" s="10"/>
      <c r="D57" s="10"/>
    </row>
    <row r="58" spans="1:4" ht="14.25">
      <c r="A58" s="10"/>
      <c r="B58" s="11"/>
      <c r="C58" s="11"/>
      <c r="D58" s="10"/>
    </row>
    <row r="59" spans="1:4" ht="14.25">
      <c r="A59" s="10"/>
      <c r="B59" s="10"/>
      <c r="C59" s="10"/>
      <c r="D59" s="10"/>
    </row>
    <row r="60" spans="1:4" ht="14.25">
      <c r="A60" s="10"/>
      <c r="B60" s="13"/>
      <c r="C60" s="13"/>
      <c r="D60" s="13"/>
    </row>
  </sheetData>
  <sheetProtection selectLockedCells="1" selectUnlockedCells="1"/>
  <mergeCells count="1">
    <mergeCell ref="A1:D1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1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60"/>
  <sheetViews>
    <sheetView zoomScale="120" zoomScaleNormal="120" workbookViewId="0" topLeftCell="A1">
      <selection activeCell="G7" sqref="G7"/>
    </sheetView>
  </sheetViews>
  <sheetFormatPr defaultColWidth="11.421875" defaultRowHeight="12.75"/>
  <cols>
    <col min="1" max="1" width="3.140625" style="6" customWidth="1"/>
    <col min="2" max="2" width="14.140625" style="6" customWidth="1"/>
    <col min="3" max="3" width="12.00390625" style="6" customWidth="1"/>
    <col min="4" max="4" width="26.8515625" style="6" customWidth="1"/>
    <col min="5" max="249" width="11.57421875" style="6" customWidth="1"/>
    <col min="250" max="251" width="11.57421875" style="7" customWidth="1"/>
    <col min="252" max="16384" width="11.57421875" style="0" customWidth="1"/>
  </cols>
  <sheetData>
    <row r="1" spans="1:4" ht="14.25">
      <c r="A1" s="8">
        <f>START!B16</f>
        <v>0</v>
      </c>
      <c r="B1" s="8"/>
      <c r="C1" s="8"/>
      <c r="D1" s="8"/>
    </row>
    <row r="2" spans="1:4" ht="14.25">
      <c r="A2" s="9" t="s">
        <v>27</v>
      </c>
      <c r="B2" s="9" t="s">
        <v>28</v>
      </c>
      <c r="C2" s="9" t="s">
        <v>29</v>
      </c>
      <c r="D2" s="9" t="s">
        <v>30</v>
      </c>
    </row>
    <row r="3" spans="1:5" ht="14.25">
      <c r="A3" s="10">
        <v>1</v>
      </c>
      <c r="B3" s="10" t="s">
        <v>249</v>
      </c>
      <c r="C3" s="10" t="s">
        <v>91</v>
      </c>
      <c r="D3" s="10" t="s">
        <v>250</v>
      </c>
      <c r="E3" s="12"/>
    </row>
    <row r="4" spans="1:5" ht="14.25">
      <c r="A4" s="10">
        <v>2</v>
      </c>
      <c r="B4" s="10" t="s">
        <v>251</v>
      </c>
      <c r="C4" s="10" t="s">
        <v>252</v>
      </c>
      <c r="D4" s="10" t="s">
        <v>33</v>
      </c>
      <c r="E4" s="12"/>
    </row>
    <row r="5" spans="1:5" ht="14.25">
      <c r="A5" s="10">
        <v>3</v>
      </c>
      <c r="B5" s="10" t="s">
        <v>253</v>
      </c>
      <c r="C5" s="10" t="s">
        <v>254</v>
      </c>
      <c r="D5" s="10" t="s">
        <v>209</v>
      </c>
      <c r="E5" s="12"/>
    </row>
    <row r="6" spans="1:5" ht="14.25">
      <c r="A6" s="10">
        <v>4</v>
      </c>
      <c r="B6" s="10" t="s">
        <v>255</v>
      </c>
      <c r="C6" s="10" t="s">
        <v>158</v>
      </c>
      <c r="D6" s="10" t="s">
        <v>33</v>
      </c>
      <c r="E6" s="12"/>
    </row>
    <row r="7" spans="1:7" ht="14.25">
      <c r="A7" s="10">
        <v>5</v>
      </c>
      <c r="B7" s="13" t="s">
        <v>256</v>
      </c>
      <c r="C7" s="13" t="s">
        <v>97</v>
      </c>
      <c r="D7" s="13" t="s">
        <v>191</v>
      </c>
      <c r="E7" s="12"/>
      <c r="G7"/>
    </row>
    <row r="8" spans="1:7" ht="14.25">
      <c r="A8" s="10">
        <v>6</v>
      </c>
      <c r="B8" s="13" t="s">
        <v>257</v>
      </c>
      <c r="C8" s="13" t="s">
        <v>258</v>
      </c>
      <c r="D8" s="13" t="s">
        <v>191</v>
      </c>
      <c r="E8" s="12"/>
      <c r="G8"/>
    </row>
    <row r="9" spans="1:7" ht="14.25">
      <c r="A9" s="10">
        <v>7</v>
      </c>
      <c r="B9" s="10" t="s">
        <v>259</v>
      </c>
      <c r="C9" s="10" t="s">
        <v>260</v>
      </c>
      <c r="D9" s="10" t="s">
        <v>191</v>
      </c>
      <c r="E9" s="12"/>
      <c r="G9"/>
    </row>
    <row r="10" spans="1:7" ht="14.25">
      <c r="A10" s="10">
        <v>8</v>
      </c>
      <c r="B10" s="10" t="s">
        <v>46</v>
      </c>
      <c r="C10" s="10" t="s">
        <v>88</v>
      </c>
      <c r="D10" s="10" t="s">
        <v>191</v>
      </c>
      <c r="E10" s="12"/>
      <c r="G10"/>
    </row>
    <row r="11" spans="1:7" ht="14.25">
      <c r="A11" s="10"/>
      <c r="B11" s="13" t="s">
        <v>261</v>
      </c>
      <c r="C11" s="13" t="s">
        <v>262</v>
      </c>
      <c r="D11" s="13" t="s">
        <v>191</v>
      </c>
      <c r="E11" s="12"/>
      <c r="G11"/>
    </row>
    <row r="12" spans="1:7" ht="14.25">
      <c r="A12" s="10"/>
      <c r="B12" s="10" t="s">
        <v>171</v>
      </c>
      <c r="C12" s="10" t="s">
        <v>263</v>
      </c>
      <c r="D12" s="10" t="s">
        <v>191</v>
      </c>
      <c r="E12" s="12"/>
      <c r="G12"/>
    </row>
    <row r="13" spans="1:7" ht="14.25">
      <c r="A13" s="10"/>
      <c r="B13" s="13" t="s">
        <v>235</v>
      </c>
      <c r="C13" s="13" t="s">
        <v>241</v>
      </c>
      <c r="D13" s="13" t="s">
        <v>191</v>
      </c>
      <c r="E13" s="12"/>
      <c r="G13"/>
    </row>
    <row r="14" spans="1:7" ht="14.25">
      <c r="A14" s="10"/>
      <c r="B14" s="13" t="s">
        <v>46</v>
      </c>
      <c r="C14" s="13" t="s">
        <v>245</v>
      </c>
      <c r="D14" s="13" t="s">
        <v>191</v>
      </c>
      <c r="E14" s="12"/>
      <c r="G14"/>
    </row>
    <row r="15" spans="1:7" ht="14.25">
      <c r="A15" s="10"/>
      <c r="B15" s="13" t="s">
        <v>264</v>
      </c>
      <c r="C15" s="13" t="s">
        <v>158</v>
      </c>
      <c r="D15" s="13" t="s">
        <v>191</v>
      </c>
      <c r="E15" s="12"/>
      <c r="G15"/>
    </row>
    <row r="16" spans="1:7" ht="14.25">
      <c r="A16" s="10"/>
      <c r="B16" s="10" t="s">
        <v>265</v>
      </c>
      <c r="C16" s="10" t="s">
        <v>262</v>
      </c>
      <c r="D16" s="10" t="s">
        <v>191</v>
      </c>
      <c r="E16" s="12"/>
      <c r="G16"/>
    </row>
    <row r="17" spans="1:7" ht="14.25">
      <c r="A17" s="10"/>
      <c r="B17" s="13" t="s">
        <v>92</v>
      </c>
      <c r="C17" s="13" t="s">
        <v>86</v>
      </c>
      <c r="D17" s="13" t="s">
        <v>191</v>
      </c>
      <c r="E17" s="12"/>
      <c r="G17"/>
    </row>
    <row r="18" spans="1:5" ht="14.25">
      <c r="A18" s="10"/>
      <c r="B18" s="10" t="s">
        <v>266</v>
      </c>
      <c r="C18" s="10" t="s">
        <v>260</v>
      </c>
      <c r="D18" s="10" t="s">
        <v>191</v>
      </c>
      <c r="E18" s="12"/>
    </row>
    <row r="19" spans="1:5" ht="14.25">
      <c r="A19" s="10"/>
      <c r="B19" s="10" t="s">
        <v>267</v>
      </c>
      <c r="C19" s="10" t="s">
        <v>268</v>
      </c>
      <c r="D19" s="10" t="s">
        <v>191</v>
      </c>
      <c r="E19" s="12"/>
    </row>
    <row r="20" spans="1:5" ht="14.25">
      <c r="A20" s="10"/>
      <c r="B20" s="10" t="s">
        <v>269</v>
      </c>
      <c r="C20" s="10" t="s">
        <v>263</v>
      </c>
      <c r="D20" s="10" t="s">
        <v>191</v>
      </c>
      <c r="E20" s="12"/>
    </row>
    <row r="21" spans="1:5" ht="14.25">
      <c r="A21" s="10"/>
      <c r="B21" s="10"/>
      <c r="C21" s="10"/>
      <c r="D21" s="10"/>
      <c r="E21" s="12"/>
    </row>
    <row r="22" spans="1:5" ht="14.25">
      <c r="A22" s="10"/>
      <c r="B22" s="10"/>
      <c r="C22" s="10"/>
      <c r="D22" s="10"/>
      <c r="E22" s="12"/>
    </row>
    <row r="23" spans="1:5" ht="14.25">
      <c r="A23" s="10"/>
      <c r="B23" s="10"/>
      <c r="C23" s="10"/>
      <c r="D23" s="10"/>
      <c r="E23" s="12"/>
    </row>
    <row r="24" spans="1:5" ht="14.25">
      <c r="A24" s="10"/>
      <c r="B24" s="10"/>
      <c r="C24" s="10"/>
      <c r="D24" s="10"/>
      <c r="E24" s="12"/>
    </row>
    <row r="25" spans="1:5" ht="14.25">
      <c r="A25" s="10"/>
      <c r="B25" s="10"/>
      <c r="C25" s="10"/>
      <c r="D25" s="10"/>
      <c r="E25" s="12"/>
    </row>
    <row r="26" spans="1:5" ht="14.25">
      <c r="A26" s="10"/>
      <c r="B26" s="10"/>
      <c r="C26" s="10"/>
      <c r="D26" s="10"/>
      <c r="E26" s="12"/>
    </row>
    <row r="27" spans="1:5" ht="14.25">
      <c r="A27" s="10"/>
      <c r="B27" s="10"/>
      <c r="C27" s="10"/>
      <c r="D27" s="10"/>
      <c r="E27" s="12"/>
    </row>
    <row r="28" spans="1:5" ht="14.25">
      <c r="A28" s="10"/>
      <c r="B28" s="10"/>
      <c r="C28" s="10"/>
      <c r="D28" s="10"/>
      <c r="E28" s="12"/>
    </row>
    <row r="29" spans="1:5" ht="14.25">
      <c r="A29" s="10"/>
      <c r="B29" s="10"/>
      <c r="C29" s="10"/>
      <c r="D29" s="10"/>
      <c r="E29" s="12"/>
    </row>
    <row r="30" spans="1:5" ht="14.25">
      <c r="A30" s="10"/>
      <c r="B30" s="10"/>
      <c r="C30" s="10"/>
      <c r="D30" s="10"/>
      <c r="E30" s="12"/>
    </row>
    <row r="31" spans="1:5" ht="14.25">
      <c r="A31" s="10"/>
      <c r="B31" s="11"/>
      <c r="C31" s="11"/>
      <c r="D31" s="10"/>
      <c r="E31" s="12"/>
    </row>
    <row r="32" spans="1:5" ht="14.25">
      <c r="A32" s="10"/>
      <c r="B32" s="11"/>
      <c r="C32" s="11"/>
      <c r="D32" s="10"/>
      <c r="E32" s="12"/>
    </row>
    <row r="33" spans="1:5" ht="14.25">
      <c r="A33" s="10"/>
      <c r="B33" s="10"/>
      <c r="C33" s="10"/>
      <c r="D33" s="10"/>
      <c r="E33" s="12"/>
    </row>
    <row r="34" spans="1:5" ht="14.25">
      <c r="A34" s="10"/>
      <c r="B34" s="10"/>
      <c r="C34" s="10"/>
      <c r="D34" s="10"/>
      <c r="E34" s="12"/>
    </row>
    <row r="35" spans="1:4" ht="14.25">
      <c r="A35" s="10"/>
      <c r="B35" s="11"/>
      <c r="C35" s="11"/>
      <c r="D35" s="10"/>
    </row>
    <row r="36" spans="1:4" ht="14.25">
      <c r="A36" s="10"/>
      <c r="B36" s="10"/>
      <c r="C36" s="10"/>
      <c r="D36" s="10"/>
    </row>
    <row r="37" spans="1:4" ht="14.25">
      <c r="A37" s="10"/>
      <c r="B37" s="10"/>
      <c r="C37" s="10"/>
      <c r="D37" s="10"/>
    </row>
    <row r="38" spans="1:4" ht="14.25">
      <c r="A38" s="10"/>
      <c r="B38" s="10"/>
      <c r="C38" s="10"/>
      <c r="D38" s="10"/>
    </row>
    <row r="39" spans="1:4" ht="14.25">
      <c r="A39" s="10"/>
      <c r="B39" s="11"/>
      <c r="C39" s="11"/>
      <c r="D39" s="10"/>
    </row>
    <row r="40" spans="1:4" ht="14.25">
      <c r="A40" s="10"/>
      <c r="B40" s="10"/>
      <c r="C40" s="10"/>
      <c r="D40" s="10"/>
    </row>
    <row r="41" spans="1:4" ht="14.25">
      <c r="A41" s="10"/>
      <c r="B41" s="10"/>
      <c r="C41" s="10"/>
      <c r="D41" s="10"/>
    </row>
    <row r="42" spans="1:4" ht="14.25">
      <c r="A42" s="10"/>
      <c r="B42" s="10"/>
      <c r="C42" s="10"/>
      <c r="D42" s="10"/>
    </row>
    <row r="43" spans="1:4" ht="14.25">
      <c r="A43" s="10"/>
      <c r="B43" s="11"/>
      <c r="C43" s="11"/>
      <c r="D43" s="10"/>
    </row>
    <row r="44" spans="1:4" ht="14.25">
      <c r="A44" s="10"/>
      <c r="B44" s="11"/>
      <c r="C44" s="11"/>
      <c r="D44" s="10"/>
    </row>
    <row r="45" spans="1:4" ht="14.25">
      <c r="A45" s="10"/>
      <c r="B45" s="11"/>
      <c r="C45" s="11"/>
      <c r="D45" s="10"/>
    </row>
    <row r="46" spans="1:4" ht="14.25">
      <c r="A46" s="10"/>
      <c r="B46" s="10"/>
      <c r="C46" s="10"/>
      <c r="D46" s="10"/>
    </row>
    <row r="47" spans="1:4" ht="14.25">
      <c r="A47" s="10"/>
      <c r="B47" s="10"/>
      <c r="C47" s="10"/>
      <c r="D47" s="10"/>
    </row>
    <row r="48" spans="1:4" ht="14.25">
      <c r="A48" s="10"/>
      <c r="B48" s="11"/>
      <c r="C48" s="11"/>
      <c r="D48" s="10"/>
    </row>
    <row r="49" spans="1:4" ht="14.25">
      <c r="A49" s="10"/>
      <c r="B49" s="10"/>
      <c r="C49" s="10"/>
      <c r="D49" s="10"/>
    </row>
    <row r="50" spans="1:4" ht="14.25">
      <c r="A50" s="10"/>
      <c r="B50" s="11"/>
      <c r="C50" s="11"/>
      <c r="D50" s="10"/>
    </row>
    <row r="51" spans="1:4" ht="14.25">
      <c r="A51" s="10"/>
      <c r="B51" s="11"/>
      <c r="C51" s="11"/>
      <c r="D51" s="10"/>
    </row>
    <row r="52" spans="1:4" ht="14.25">
      <c r="A52" s="10"/>
      <c r="B52" s="11"/>
      <c r="C52" s="11"/>
      <c r="D52" s="10"/>
    </row>
    <row r="53" spans="1:4" ht="14.25">
      <c r="A53" s="10"/>
      <c r="B53" s="10"/>
      <c r="C53" s="10"/>
      <c r="D53" s="10"/>
    </row>
    <row r="54" spans="1:4" ht="14.25">
      <c r="A54" s="10"/>
      <c r="B54" s="10"/>
      <c r="C54" s="10"/>
      <c r="D54" s="10"/>
    </row>
    <row r="55" spans="1:4" ht="14.25">
      <c r="A55" s="10"/>
      <c r="B55" s="10"/>
      <c r="C55" s="10"/>
      <c r="D55" s="10"/>
    </row>
    <row r="56" spans="1:4" ht="14.25">
      <c r="A56" s="10"/>
      <c r="B56" s="11"/>
      <c r="C56" s="11"/>
      <c r="D56" s="10"/>
    </row>
    <row r="57" spans="1:4" ht="14.25">
      <c r="A57" s="10"/>
      <c r="B57" s="10"/>
      <c r="C57" s="10"/>
      <c r="D57" s="10"/>
    </row>
    <row r="58" spans="1:4" ht="14.25">
      <c r="A58" s="10"/>
      <c r="B58" s="11"/>
      <c r="C58" s="11"/>
      <c r="D58" s="10"/>
    </row>
    <row r="59" spans="1:4" ht="14.25">
      <c r="A59" s="10"/>
      <c r="B59" s="10"/>
      <c r="C59" s="10"/>
      <c r="D59" s="10"/>
    </row>
    <row r="60" spans="1:4" ht="14.25">
      <c r="A60" s="10"/>
      <c r="B60" s="13"/>
      <c r="C60" s="13"/>
      <c r="D60" s="13"/>
    </row>
  </sheetData>
  <sheetProtection selectLockedCells="1" selectUnlockedCells="1"/>
  <mergeCells count="1">
    <mergeCell ref="A1:D1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1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60"/>
  <sheetViews>
    <sheetView zoomScale="120" zoomScaleNormal="120" workbookViewId="0" topLeftCell="A1">
      <selection activeCell="F14" sqref="F14"/>
    </sheetView>
  </sheetViews>
  <sheetFormatPr defaultColWidth="11.421875" defaultRowHeight="12.75"/>
  <cols>
    <col min="1" max="1" width="3.140625" style="6" customWidth="1"/>
    <col min="2" max="2" width="14.140625" style="6" customWidth="1"/>
    <col min="3" max="3" width="12.00390625" style="6" customWidth="1"/>
    <col min="4" max="4" width="26.8515625" style="6" customWidth="1"/>
    <col min="5" max="249" width="11.57421875" style="6" customWidth="1"/>
    <col min="250" max="251" width="11.57421875" style="7" customWidth="1"/>
    <col min="252" max="16384" width="11.57421875" style="0" customWidth="1"/>
  </cols>
  <sheetData>
    <row r="1" spans="1:4" ht="14.25">
      <c r="A1" s="8">
        <f>START!B17</f>
        <v>0</v>
      </c>
      <c r="B1" s="8"/>
      <c r="C1" s="8"/>
      <c r="D1" s="8"/>
    </row>
    <row r="2" spans="1:4" ht="14.25">
      <c r="A2" s="9" t="s">
        <v>27</v>
      </c>
      <c r="B2" s="9" t="s">
        <v>28</v>
      </c>
      <c r="C2" s="9" t="s">
        <v>29</v>
      </c>
      <c r="D2" s="9" t="s">
        <v>30</v>
      </c>
    </row>
    <row r="3" spans="1:6" ht="14.25">
      <c r="A3" s="10">
        <v>1</v>
      </c>
      <c r="B3" s="10" t="s">
        <v>270</v>
      </c>
      <c r="C3" s="10" t="s">
        <v>179</v>
      </c>
      <c r="D3" s="10" t="s">
        <v>271</v>
      </c>
      <c r="E3" s="12"/>
      <c r="F3"/>
    </row>
    <row r="4" spans="1:6" ht="14.25">
      <c r="A4" s="10">
        <v>2</v>
      </c>
      <c r="B4" s="13" t="s">
        <v>272</v>
      </c>
      <c r="C4" s="13" t="s">
        <v>273</v>
      </c>
      <c r="D4" s="13" t="s">
        <v>271</v>
      </c>
      <c r="E4" s="12"/>
      <c r="F4"/>
    </row>
    <row r="5" spans="1:6" ht="14.25">
      <c r="A5" s="10">
        <v>3</v>
      </c>
      <c r="B5" s="10" t="s">
        <v>274</v>
      </c>
      <c r="C5" s="10" t="s">
        <v>275</v>
      </c>
      <c r="D5" s="10" t="s">
        <v>271</v>
      </c>
      <c r="E5" s="12"/>
      <c r="F5"/>
    </row>
    <row r="6" spans="1:6" ht="14.25">
      <c r="A6" s="10"/>
      <c r="B6" s="13"/>
      <c r="C6" s="13"/>
      <c r="D6" s="13"/>
      <c r="E6" s="12"/>
      <c r="F6"/>
    </row>
    <row r="7" spans="1:6" ht="14.25">
      <c r="A7" s="10">
        <v>1</v>
      </c>
      <c r="B7" s="10" t="s">
        <v>213</v>
      </c>
      <c r="C7" s="10" t="s">
        <v>276</v>
      </c>
      <c r="D7" s="10" t="s">
        <v>277</v>
      </c>
      <c r="E7" s="12"/>
      <c r="F7"/>
    </row>
    <row r="8" spans="1:6" ht="14.25">
      <c r="A8" s="10">
        <v>2</v>
      </c>
      <c r="B8" s="13" t="s">
        <v>278</v>
      </c>
      <c r="C8" s="13" t="s">
        <v>279</v>
      </c>
      <c r="D8" s="13" t="s">
        <v>280</v>
      </c>
      <c r="E8" s="12"/>
      <c r="F8"/>
    </row>
    <row r="9" spans="1:6" ht="14.25">
      <c r="A9" s="10">
        <v>3</v>
      </c>
      <c r="B9" s="10" t="s">
        <v>281</v>
      </c>
      <c r="C9" s="10" t="s">
        <v>246</v>
      </c>
      <c r="D9" s="10" t="s">
        <v>280</v>
      </c>
      <c r="E9" s="12"/>
      <c r="F9"/>
    </row>
    <row r="10" spans="1:6" ht="14.25">
      <c r="A10" s="10"/>
      <c r="B10" s="10"/>
      <c r="C10" s="10"/>
      <c r="D10" s="10"/>
      <c r="E10" s="12"/>
      <c r="F10"/>
    </row>
    <row r="11" spans="1:6" ht="14.25">
      <c r="A11" s="10"/>
      <c r="B11" s="13"/>
      <c r="C11" s="13"/>
      <c r="D11" s="13"/>
      <c r="E11" s="12"/>
      <c r="F11"/>
    </row>
    <row r="12" spans="1:6" ht="14.25">
      <c r="A12" s="10"/>
      <c r="B12" s="10"/>
      <c r="C12" s="10"/>
      <c r="D12" s="10"/>
      <c r="E12" s="12"/>
      <c r="F12"/>
    </row>
    <row r="13" spans="1:6" ht="14.25">
      <c r="A13" s="10"/>
      <c r="B13" s="10"/>
      <c r="C13" s="10"/>
      <c r="D13" s="10"/>
      <c r="E13" s="12"/>
      <c r="F13"/>
    </row>
    <row r="14" spans="1:6" ht="14.25">
      <c r="A14" s="10"/>
      <c r="B14" s="10"/>
      <c r="C14" s="10"/>
      <c r="D14" s="10"/>
      <c r="E14" s="12"/>
      <c r="F14"/>
    </row>
    <row r="15" spans="1:5" ht="14.25">
      <c r="A15" s="10"/>
      <c r="B15" s="10"/>
      <c r="C15" s="10"/>
      <c r="D15" s="10"/>
      <c r="E15" s="12"/>
    </row>
    <row r="16" spans="1:5" ht="14.25">
      <c r="A16" s="10"/>
      <c r="B16" s="10"/>
      <c r="C16" s="10"/>
      <c r="D16" s="10"/>
      <c r="E16" s="12"/>
    </row>
    <row r="17" spans="1:5" ht="14.25">
      <c r="A17" s="10"/>
      <c r="B17" s="10"/>
      <c r="C17" s="10"/>
      <c r="D17" s="10"/>
      <c r="E17" s="12"/>
    </row>
    <row r="18" spans="1:5" ht="14.25">
      <c r="A18" s="10"/>
      <c r="B18" s="10"/>
      <c r="C18" s="10"/>
      <c r="D18" s="10"/>
      <c r="E18" s="12"/>
    </row>
    <row r="19" spans="1:5" ht="14.25">
      <c r="A19" s="10"/>
      <c r="B19" s="10"/>
      <c r="C19" s="10"/>
      <c r="D19" s="10"/>
      <c r="E19" s="12"/>
    </row>
    <row r="20" spans="1:5" ht="14.25">
      <c r="A20" s="10"/>
      <c r="B20" s="13"/>
      <c r="C20" s="13"/>
      <c r="D20" s="13"/>
      <c r="E20" s="12"/>
    </row>
    <row r="21" spans="1:5" ht="14.25">
      <c r="A21" s="10"/>
      <c r="B21" s="10"/>
      <c r="C21" s="10"/>
      <c r="D21" s="10"/>
      <c r="E21" s="12"/>
    </row>
    <row r="22" spans="1:5" ht="14.25">
      <c r="A22" s="10"/>
      <c r="B22" s="10"/>
      <c r="C22" s="10"/>
      <c r="D22" s="10"/>
      <c r="E22" s="12"/>
    </row>
    <row r="23" spans="1:5" ht="14.25">
      <c r="A23" s="10"/>
      <c r="B23" s="10"/>
      <c r="C23" s="10"/>
      <c r="D23" s="10"/>
      <c r="E23" s="12"/>
    </row>
    <row r="24" spans="1:5" ht="14.25">
      <c r="A24" s="10"/>
      <c r="B24" s="10"/>
      <c r="C24" s="10"/>
      <c r="D24" s="10"/>
      <c r="E24" s="12"/>
    </row>
    <row r="25" spans="1:5" ht="14.25">
      <c r="A25" s="10"/>
      <c r="B25" s="10"/>
      <c r="C25" s="10"/>
      <c r="D25" s="10"/>
      <c r="E25" s="12"/>
    </row>
    <row r="26" spans="1:5" ht="14.25">
      <c r="A26" s="10"/>
      <c r="B26" s="10"/>
      <c r="C26" s="10"/>
      <c r="D26" s="10"/>
      <c r="E26" s="12"/>
    </row>
    <row r="27" spans="1:5" ht="14.25">
      <c r="A27" s="10"/>
      <c r="B27" s="10"/>
      <c r="C27" s="10"/>
      <c r="D27" s="10"/>
      <c r="E27" s="12"/>
    </row>
    <row r="28" spans="1:5" ht="14.25">
      <c r="A28" s="10"/>
      <c r="B28" s="10"/>
      <c r="C28" s="10"/>
      <c r="D28" s="10"/>
      <c r="E28" s="12"/>
    </row>
    <row r="29" spans="1:5" ht="14.25">
      <c r="A29" s="10"/>
      <c r="B29" s="10"/>
      <c r="C29" s="10"/>
      <c r="D29" s="10"/>
      <c r="E29" s="12"/>
    </row>
    <row r="30" spans="1:5" ht="14.25">
      <c r="A30" s="10"/>
      <c r="B30" s="10"/>
      <c r="C30" s="10"/>
      <c r="D30" s="10"/>
      <c r="E30" s="12"/>
    </row>
    <row r="31" spans="1:5" ht="14.25">
      <c r="A31" s="10"/>
      <c r="B31" s="11"/>
      <c r="C31" s="11"/>
      <c r="D31" s="10"/>
      <c r="E31" s="12"/>
    </row>
    <row r="32" spans="1:5" ht="14.25">
      <c r="A32" s="10"/>
      <c r="B32" s="11"/>
      <c r="C32" s="11"/>
      <c r="D32" s="10"/>
      <c r="E32" s="12"/>
    </row>
    <row r="33" spans="1:5" ht="14.25">
      <c r="A33" s="10"/>
      <c r="B33" s="10"/>
      <c r="C33" s="10"/>
      <c r="D33" s="10"/>
      <c r="E33" s="12"/>
    </row>
    <row r="34" spans="1:5" ht="14.25">
      <c r="A34" s="10"/>
      <c r="B34" s="10"/>
      <c r="C34" s="10"/>
      <c r="D34" s="10"/>
      <c r="E34" s="12"/>
    </row>
    <row r="35" spans="1:4" ht="14.25">
      <c r="A35" s="10"/>
      <c r="B35" s="11"/>
      <c r="C35" s="11"/>
      <c r="D35" s="10"/>
    </row>
    <row r="36" spans="1:4" ht="14.25">
      <c r="A36" s="10"/>
      <c r="B36" s="10"/>
      <c r="C36" s="10"/>
      <c r="D36" s="10"/>
    </row>
    <row r="37" spans="1:4" ht="14.25">
      <c r="A37" s="10"/>
      <c r="B37" s="10"/>
      <c r="C37" s="10"/>
      <c r="D37" s="10"/>
    </row>
    <row r="38" spans="1:4" ht="14.25">
      <c r="A38" s="10"/>
      <c r="B38" s="10"/>
      <c r="C38" s="10"/>
      <c r="D38" s="10"/>
    </row>
    <row r="39" spans="1:4" ht="14.25">
      <c r="A39" s="10"/>
      <c r="B39" s="11"/>
      <c r="C39" s="11"/>
      <c r="D39" s="10"/>
    </row>
    <row r="40" spans="1:4" ht="14.25">
      <c r="A40" s="10"/>
      <c r="B40" s="10"/>
      <c r="C40" s="10"/>
      <c r="D40" s="10"/>
    </row>
    <row r="41" spans="1:4" ht="14.25">
      <c r="A41" s="10"/>
      <c r="B41" s="10"/>
      <c r="C41" s="10"/>
      <c r="D41" s="10"/>
    </row>
    <row r="42" spans="1:4" ht="14.25">
      <c r="A42" s="10"/>
      <c r="B42" s="10"/>
      <c r="C42" s="10"/>
      <c r="D42" s="10"/>
    </row>
    <row r="43" spans="1:4" ht="14.25">
      <c r="A43" s="10"/>
      <c r="B43" s="11"/>
      <c r="C43" s="11"/>
      <c r="D43" s="10"/>
    </row>
    <row r="44" spans="1:4" ht="14.25">
      <c r="A44" s="10"/>
      <c r="B44" s="11"/>
      <c r="C44" s="11"/>
      <c r="D44" s="10"/>
    </row>
    <row r="45" spans="1:4" ht="14.25">
      <c r="A45" s="10"/>
      <c r="B45" s="11"/>
      <c r="C45" s="11"/>
      <c r="D45" s="10"/>
    </row>
    <row r="46" spans="1:4" ht="14.25">
      <c r="A46" s="10"/>
      <c r="B46" s="10"/>
      <c r="C46" s="10"/>
      <c r="D46" s="10"/>
    </row>
    <row r="47" spans="1:4" ht="14.25">
      <c r="A47" s="10"/>
      <c r="B47" s="10"/>
      <c r="C47" s="10"/>
      <c r="D47" s="10"/>
    </row>
    <row r="48" spans="1:4" ht="14.25">
      <c r="A48" s="10"/>
      <c r="B48" s="11"/>
      <c r="C48" s="11"/>
      <c r="D48" s="10"/>
    </row>
    <row r="49" spans="1:4" ht="14.25">
      <c r="A49" s="10"/>
      <c r="B49" s="10"/>
      <c r="C49" s="10"/>
      <c r="D49" s="10"/>
    </row>
    <row r="50" spans="1:4" ht="14.25">
      <c r="A50" s="10"/>
      <c r="B50" s="11"/>
      <c r="C50" s="11"/>
      <c r="D50" s="10"/>
    </row>
    <row r="51" spans="1:4" ht="14.25">
      <c r="A51" s="10"/>
      <c r="B51" s="11"/>
      <c r="C51" s="11"/>
      <c r="D51" s="10"/>
    </row>
    <row r="52" spans="1:4" ht="14.25">
      <c r="A52" s="10"/>
      <c r="B52" s="11"/>
      <c r="C52" s="11"/>
      <c r="D52" s="10"/>
    </row>
    <row r="53" spans="1:4" ht="14.25">
      <c r="A53" s="10"/>
      <c r="B53" s="10"/>
      <c r="C53" s="10"/>
      <c r="D53" s="10"/>
    </row>
    <row r="54" spans="1:4" ht="14.25">
      <c r="A54" s="10"/>
      <c r="B54" s="10"/>
      <c r="C54" s="10"/>
      <c r="D54" s="10"/>
    </row>
    <row r="55" spans="1:4" ht="14.25">
      <c r="A55" s="10"/>
      <c r="B55" s="10"/>
      <c r="C55" s="10"/>
      <c r="D55" s="10"/>
    </row>
    <row r="56" spans="1:4" ht="14.25">
      <c r="A56" s="10"/>
      <c r="B56" s="11"/>
      <c r="C56" s="11"/>
      <c r="D56" s="10"/>
    </row>
    <row r="57" spans="1:4" ht="14.25">
      <c r="A57" s="10"/>
      <c r="B57" s="10"/>
      <c r="C57" s="10"/>
      <c r="D57" s="10"/>
    </row>
    <row r="58" spans="1:4" ht="14.25">
      <c r="A58" s="10"/>
      <c r="B58" s="11"/>
      <c r="C58" s="11"/>
      <c r="D58" s="10"/>
    </row>
    <row r="59" spans="1:4" ht="14.25">
      <c r="A59" s="10"/>
      <c r="B59" s="10"/>
      <c r="C59" s="10"/>
      <c r="D59" s="10"/>
    </row>
    <row r="60" spans="1:4" ht="14.25">
      <c r="A60" s="10"/>
      <c r="B60" s="13"/>
      <c r="C60" s="13"/>
      <c r="D60" s="13"/>
    </row>
  </sheetData>
  <sheetProtection selectLockedCells="1" selectUnlockedCells="1"/>
  <mergeCells count="1">
    <mergeCell ref="A1:D1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1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60"/>
  <sheetViews>
    <sheetView zoomScale="120" zoomScaleNormal="120" workbookViewId="0" topLeftCell="A1">
      <selection activeCell="G17" sqref="G17"/>
    </sheetView>
  </sheetViews>
  <sheetFormatPr defaultColWidth="11.421875" defaultRowHeight="12.75"/>
  <cols>
    <col min="1" max="1" width="3.140625" style="6" customWidth="1"/>
    <col min="2" max="2" width="14.140625" style="6" customWidth="1"/>
    <col min="3" max="3" width="12.00390625" style="6" customWidth="1"/>
    <col min="4" max="4" width="26.8515625" style="6" customWidth="1"/>
    <col min="5" max="249" width="11.57421875" style="6" customWidth="1"/>
    <col min="250" max="251" width="11.57421875" style="7" customWidth="1"/>
    <col min="252" max="16384" width="11.57421875" style="0" customWidth="1"/>
  </cols>
  <sheetData>
    <row r="1" spans="1:4" ht="25.5">
      <c r="A1" s="14">
        <f>START!B18</f>
        <v>0</v>
      </c>
      <c r="B1" s="14"/>
      <c r="C1" s="14"/>
      <c r="D1" s="14"/>
    </row>
    <row r="2" spans="1:4" ht="14.25">
      <c r="A2" s="9" t="s">
        <v>27</v>
      </c>
      <c r="B2" s="9" t="s">
        <v>28</v>
      </c>
      <c r="C2" s="9" t="s">
        <v>29</v>
      </c>
      <c r="D2" s="9" t="s">
        <v>30</v>
      </c>
    </row>
    <row r="3" spans="1:5" ht="14.25">
      <c r="A3" s="10">
        <v>1</v>
      </c>
      <c r="B3" s="10" t="s">
        <v>282</v>
      </c>
      <c r="C3" s="10" t="s">
        <v>179</v>
      </c>
      <c r="D3" s="10" t="s">
        <v>283</v>
      </c>
      <c r="E3" s="12"/>
    </row>
    <row r="4" spans="1:5" ht="14.25">
      <c r="A4" s="10">
        <v>2</v>
      </c>
      <c r="B4" s="10" t="s">
        <v>213</v>
      </c>
      <c r="C4" s="10" t="s">
        <v>276</v>
      </c>
      <c r="D4" s="10" t="s">
        <v>284</v>
      </c>
      <c r="E4" s="12"/>
    </row>
    <row r="5" spans="1:7" ht="14.25">
      <c r="A5" s="10">
        <v>3</v>
      </c>
      <c r="B5" s="13" t="s">
        <v>118</v>
      </c>
      <c r="C5" s="13" t="s">
        <v>285</v>
      </c>
      <c r="D5" s="13" t="s">
        <v>286</v>
      </c>
      <c r="E5" s="12"/>
      <c r="G5"/>
    </row>
    <row r="6" spans="1:7" ht="14.25">
      <c r="A6" s="10">
        <v>4</v>
      </c>
      <c r="B6" s="13" t="s">
        <v>287</v>
      </c>
      <c r="C6" s="13" t="s">
        <v>275</v>
      </c>
      <c r="D6" s="13" t="s">
        <v>283</v>
      </c>
      <c r="E6" s="12"/>
      <c r="G6"/>
    </row>
    <row r="7" spans="1:7" ht="14.25">
      <c r="A7" s="10">
        <v>5</v>
      </c>
      <c r="B7" s="10" t="s">
        <v>288</v>
      </c>
      <c r="C7" s="10" t="s">
        <v>289</v>
      </c>
      <c r="D7" s="10" t="s">
        <v>290</v>
      </c>
      <c r="E7" s="12"/>
      <c r="G7"/>
    </row>
    <row r="8" spans="1:7" ht="14.25">
      <c r="A8" s="10">
        <v>6</v>
      </c>
      <c r="B8" s="10" t="s">
        <v>291</v>
      </c>
      <c r="C8" s="10" t="s">
        <v>292</v>
      </c>
      <c r="D8" s="10" t="s">
        <v>293</v>
      </c>
      <c r="E8" s="12"/>
      <c r="G8"/>
    </row>
    <row r="9" spans="1:7" ht="14.25">
      <c r="A9" s="10">
        <v>7</v>
      </c>
      <c r="B9" s="10" t="s">
        <v>294</v>
      </c>
      <c r="C9" s="10" t="s">
        <v>179</v>
      </c>
      <c r="D9" s="10" t="s">
        <v>227</v>
      </c>
      <c r="E9" s="12"/>
      <c r="G9"/>
    </row>
    <row r="10" spans="1:7" ht="14.25">
      <c r="A10" s="10">
        <v>8</v>
      </c>
      <c r="B10" s="13" t="s">
        <v>295</v>
      </c>
      <c r="C10" s="13" t="s">
        <v>122</v>
      </c>
      <c r="D10" s="13" t="s">
        <v>296</v>
      </c>
      <c r="E10" s="12"/>
      <c r="G10"/>
    </row>
    <row r="11" spans="1:7" ht="14.25">
      <c r="A11" s="10">
        <v>9</v>
      </c>
      <c r="B11" s="13" t="s">
        <v>297</v>
      </c>
      <c r="C11" s="13" t="s">
        <v>298</v>
      </c>
      <c r="D11" s="10" t="s">
        <v>227</v>
      </c>
      <c r="E11" s="12"/>
      <c r="G11"/>
    </row>
    <row r="12" spans="1:7" ht="14.25">
      <c r="A12" s="10">
        <v>10</v>
      </c>
      <c r="B12" s="13" t="s">
        <v>299</v>
      </c>
      <c r="C12" s="13" t="s">
        <v>300</v>
      </c>
      <c r="D12" s="13" t="s">
        <v>301</v>
      </c>
      <c r="E12" s="12"/>
      <c r="G12"/>
    </row>
    <row r="13" spans="1:7" ht="14.25">
      <c r="A13" s="10">
        <v>11</v>
      </c>
      <c r="B13" s="13" t="s">
        <v>302</v>
      </c>
      <c r="C13" s="13" t="s">
        <v>126</v>
      </c>
      <c r="D13" s="13" t="s">
        <v>303</v>
      </c>
      <c r="E13" s="12"/>
      <c r="G13"/>
    </row>
    <row r="14" spans="1:7" ht="14.25">
      <c r="A14" s="10"/>
      <c r="B14" s="10"/>
      <c r="C14" s="10"/>
      <c r="D14" s="10"/>
      <c r="E14" s="12"/>
      <c r="G14"/>
    </row>
    <row r="15" spans="1:7" ht="14.25">
      <c r="A15" s="10"/>
      <c r="B15" s="10"/>
      <c r="C15" s="10"/>
      <c r="D15" s="10"/>
      <c r="E15" s="12"/>
      <c r="G15"/>
    </row>
    <row r="16" spans="1:7" ht="14.25">
      <c r="A16" s="10"/>
      <c r="B16" s="10"/>
      <c r="C16" s="10"/>
      <c r="D16" s="10"/>
      <c r="E16" s="12"/>
      <c r="G16"/>
    </row>
    <row r="17" spans="1:7" ht="14.25">
      <c r="A17" s="10"/>
      <c r="B17" s="10"/>
      <c r="C17" s="10"/>
      <c r="D17" s="10"/>
      <c r="E17" s="12"/>
      <c r="G17"/>
    </row>
    <row r="18" spans="1:5" ht="14.25">
      <c r="A18" s="10"/>
      <c r="B18" s="10"/>
      <c r="C18" s="10"/>
      <c r="D18" s="10"/>
      <c r="E18" s="12"/>
    </row>
    <row r="19" spans="1:5" ht="14.25">
      <c r="A19" s="10"/>
      <c r="B19" s="10"/>
      <c r="C19" s="10"/>
      <c r="D19" s="10"/>
      <c r="E19" s="12"/>
    </row>
    <row r="20" spans="1:5" ht="14.25">
      <c r="A20" s="10"/>
      <c r="B20" s="13"/>
      <c r="C20" s="13"/>
      <c r="D20" s="13"/>
      <c r="E20" s="12"/>
    </row>
    <row r="21" spans="1:5" ht="14.25">
      <c r="A21" s="10"/>
      <c r="B21" s="10"/>
      <c r="C21" s="10"/>
      <c r="D21" s="10"/>
      <c r="E21" s="12"/>
    </row>
    <row r="22" spans="1:5" ht="14.25">
      <c r="A22" s="10"/>
      <c r="B22" s="10"/>
      <c r="C22" s="10"/>
      <c r="D22" s="10"/>
      <c r="E22" s="12"/>
    </row>
    <row r="23" spans="1:5" ht="14.25">
      <c r="A23" s="10"/>
      <c r="B23" s="10"/>
      <c r="C23" s="10"/>
      <c r="D23" s="10"/>
      <c r="E23" s="12"/>
    </row>
    <row r="24" spans="1:5" ht="14.25">
      <c r="A24" s="10"/>
      <c r="B24" s="10"/>
      <c r="C24" s="10"/>
      <c r="D24" s="10"/>
      <c r="E24" s="12"/>
    </row>
    <row r="25" spans="1:5" ht="14.25">
      <c r="A25" s="10"/>
      <c r="B25" s="10"/>
      <c r="C25" s="10"/>
      <c r="D25" s="10"/>
      <c r="E25" s="12"/>
    </row>
    <row r="26" spans="1:5" ht="14.25">
      <c r="A26" s="10"/>
      <c r="B26" s="10"/>
      <c r="C26" s="10"/>
      <c r="D26" s="10"/>
      <c r="E26" s="12"/>
    </row>
    <row r="27" spans="1:5" ht="14.25">
      <c r="A27" s="10"/>
      <c r="B27" s="10"/>
      <c r="C27" s="10"/>
      <c r="D27" s="10"/>
      <c r="E27" s="12"/>
    </row>
    <row r="28" spans="1:5" ht="14.25">
      <c r="A28" s="10"/>
      <c r="B28" s="10"/>
      <c r="C28" s="10"/>
      <c r="D28" s="10"/>
      <c r="E28" s="12"/>
    </row>
    <row r="29" spans="1:5" ht="14.25">
      <c r="A29" s="10"/>
      <c r="B29" s="10"/>
      <c r="C29" s="10"/>
      <c r="D29" s="10"/>
      <c r="E29" s="12"/>
    </row>
    <row r="30" spans="1:5" ht="14.25">
      <c r="A30" s="10"/>
      <c r="B30" s="10"/>
      <c r="C30" s="10"/>
      <c r="D30" s="10"/>
      <c r="E30" s="12"/>
    </row>
    <row r="31" spans="1:5" ht="14.25">
      <c r="A31" s="10"/>
      <c r="B31" s="11"/>
      <c r="C31" s="11"/>
      <c r="D31" s="10"/>
      <c r="E31" s="12"/>
    </row>
    <row r="32" spans="1:5" ht="14.25">
      <c r="A32" s="10"/>
      <c r="B32" s="11"/>
      <c r="C32" s="11"/>
      <c r="D32" s="10"/>
      <c r="E32" s="12"/>
    </row>
    <row r="33" spans="1:5" ht="14.25">
      <c r="A33" s="10"/>
      <c r="B33" s="10"/>
      <c r="C33" s="10"/>
      <c r="D33" s="10"/>
      <c r="E33" s="12"/>
    </row>
    <row r="34" spans="1:5" ht="14.25">
      <c r="A34" s="10"/>
      <c r="B34" s="10"/>
      <c r="C34" s="10"/>
      <c r="D34" s="10"/>
      <c r="E34" s="12"/>
    </row>
    <row r="35" spans="1:4" ht="14.25">
      <c r="A35" s="10"/>
      <c r="B35" s="11"/>
      <c r="C35" s="11"/>
      <c r="D35" s="10"/>
    </row>
    <row r="36" spans="1:4" ht="14.25">
      <c r="A36" s="10"/>
      <c r="B36" s="10"/>
      <c r="C36" s="10"/>
      <c r="D36" s="10"/>
    </row>
    <row r="37" spans="1:4" ht="14.25">
      <c r="A37" s="10"/>
      <c r="B37" s="10"/>
      <c r="C37" s="10"/>
      <c r="D37" s="10"/>
    </row>
    <row r="38" spans="1:4" ht="14.25">
      <c r="A38" s="10"/>
      <c r="B38" s="10"/>
      <c r="C38" s="10"/>
      <c r="D38" s="10"/>
    </row>
    <row r="39" spans="1:4" ht="14.25">
      <c r="A39" s="10"/>
      <c r="B39" s="11"/>
      <c r="C39" s="11"/>
      <c r="D39" s="10"/>
    </row>
    <row r="40" spans="1:4" ht="14.25">
      <c r="A40" s="10"/>
      <c r="B40" s="10"/>
      <c r="C40" s="10"/>
      <c r="D40" s="10"/>
    </row>
    <row r="41" spans="1:4" ht="14.25">
      <c r="A41" s="10"/>
      <c r="B41" s="10"/>
      <c r="C41" s="10"/>
      <c r="D41" s="10"/>
    </row>
    <row r="42" spans="1:4" ht="14.25">
      <c r="A42" s="10"/>
      <c r="B42" s="10"/>
      <c r="C42" s="10"/>
      <c r="D42" s="10"/>
    </row>
    <row r="43" spans="1:4" ht="14.25">
      <c r="A43" s="10"/>
      <c r="B43" s="11"/>
      <c r="C43" s="11"/>
      <c r="D43" s="10"/>
    </row>
    <row r="44" spans="1:4" ht="14.25">
      <c r="A44" s="10"/>
      <c r="B44" s="11"/>
      <c r="C44" s="11"/>
      <c r="D44" s="10"/>
    </row>
    <row r="45" spans="1:4" ht="14.25">
      <c r="A45" s="10"/>
      <c r="B45" s="11"/>
      <c r="C45" s="11"/>
      <c r="D45" s="10"/>
    </row>
    <row r="46" spans="1:4" ht="14.25">
      <c r="A46" s="10"/>
      <c r="B46" s="10"/>
      <c r="C46" s="10"/>
      <c r="D46" s="10"/>
    </row>
    <row r="47" spans="1:4" ht="14.25">
      <c r="A47" s="10"/>
      <c r="B47" s="10"/>
      <c r="C47" s="10"/>
      <c r="D47" s="10"/>
    </row>
    <row r="48" spans="1:4" ht="14.25">
      <c r="A48" s="10"/>
      <c r="B48" s="11"/>
      <c r="C48" s="11"/>
      <c r="D48" s="10"/>
    </row>
    <row r="49" spans="1:4" ht="14.25">
      <c r="A49" s="10"/>
      <c r="B49" s="10"/>
      <c r="C49" s="10"/>
      <c r="D49" s="10"/>
    </row>
    <row r="50" spans="1:4" ht="14.25">
      <c r="A50" s="10"/>
      <c r="B50" s="11"/>
      <c r="C50" s="11"/>
      <c r="D50" s="10"/>
    </row>
    <row r="51" spans="1:4" ht="14.25">
      <c r="A51" s="10"/>
      <c r="B51" s="11"/>
      <c r="C51" s="11"/>
      <c r="D51" s="10"/>
    </row>
    <row r="52" spans="1:4" ht="14.25">
      <c r="A52" s="10"/>
      <c r="B52" s="11"/>
      <c r="C52" s="11"/>
      <c r="D52" s="10"/>
    </row>
    <row r="53" spans="1:4" ht="14.25">
      <c r="A53" s="10"/>
      <c r="B53" s="10"/>
      <c r="C53" s="10"/>
      <c r="D53" s="10"/>
    </row>
    <row r="54" spans="1:4" ht="14.25">
      <c r="A54" s="10"/>
      <c r="B54" s="10"/>
      <c r="C54" s="10"/>
      <c r="D54" s="10"/>
    </row>
    <row r="55" spans="1:4" ht="14.25">
      <c r="A55" s="10"/>
      <c r="B55" s="10"/>
      <c r="C55" s="10"/>
      <c r="D55" s="10"/>
    </row>
    <row r="56" spans="1:4" ht="14.25">
      <c r="A56" s="10"/>
      <c r="B56" s="11"/>
      <c r="C56" s="11"/>
      <c r="D56" s="10"/>
    </row>
    <row r="57" spans="1:4" ht="14.25">
      <c r="A57" s="10"/>
      <c r="B57" s="10"/>
      <c r="C57" s="10"/>
      <c r="D57" s="10"/>
    </row>
    <row r="58" spans="1:4" ht="14.25">
      <c r="A58" s="10"/>
      <c r="B58" s="11"/>
      <c r="C58" s="11"/>
      <c r="D58" s="10"/>
    </row>
    <row r="59" spans="1:4" ht="14.25">
      <c r="A59" s="10"/>
      <c r="B59" s="10"/>
      <c r="C59" s="10"/>
      <c r="D59" s="10"/>
    </row>
    <row r="60" spans="1:4" ht="14.25">
      <c r="A60" s="10"/>
      <c r="B60" s="13"/>
      <c r="C60" s="13"/>
      <c r="D60" s="13"/>
    </row>
  </sheetData>
  <sheetProtection selectLockedCells="1" selectUnlockedCells="1"/>
  <mergeCells count="1">
    <mergeCell ref="A1:D1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1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60"/>
  <sheetViews>
    <sheetView zoomScale="120" zoomScaleNormal="120" workbookViewId="0" topLeftCell="A1">
      <selection activeCell="G21" sqref="G21"/>
    </sheetView>
  </sheetViews>
  <sheetFormatPr defaultColWidth="11.421875" defaultRowHeight="12.75"/>
  <cols>
    <col min="1" max="1" width="3.140625" style="6" customWidth="1"/>
    <col min="2" max="2" width="14.140625" style="6" customWidth="1"/>
    <col min="3" max="3" width="12.00390625" style="6" customWidth="1"/>
    <col min="4" max="4" width="26.8515625" style="6" customWidth="1"/>
    <col min="5" max="249" width="11.57421875" style="6" customWidth="1"/>
    <col min="250" max="251" width="11.57421875" style="7" customWidth="1"/>
    <col min="252" max="16384" width="11.57421875" style="0" customWidth="1"/>
  </cols>
  <sheetData>
    <row r="1" spans="1:4" ht="14.25">
      <c r="A1" s="8">
        <f>START!B19</f>
        <v>0</v>
      </c>
      <c r="B1" s="8"/>
      <c r="C1" s="8"/>
      <c r="D1" s="8"/>
    </row>
    <row r="2" spans="1:4" ht="14.25">
      <c r="A2" s="9" t="s">
        <v>27</v>
      </c>
      <c r="B2" s="9" t="s">
        <v>28</v>
      </c>
      <c r="C2" s="9" t="s">
        <v>29</v>
      </c>
      <c r="D2" s="9" t="s">
        <v>30</v>
      </c>
    </row>
    <row r="3" spans="1:5" ht="14.25">
      <c r="A3" s="10">
        <v>1</v>
      </c>
      <c r="B3" s="10" t="s">
        <v>304</v>
      </c>
      <c r="C3" s="10" t="s">
        <v>88</v>
      </c>
      <c r="D3" s="10" t="s">
        <v>305</v>
      </c>
      <c r="E3" s="12"/>
    </row>
    <row r="4" spans="1:5" ht="14.25">
      <c r="A4" s="10">
        <v>2</v>
      </c>
      <c r="B4" s="13" t="s">
        <v>306</v>
      </c>
      <c r="C4" s="13" t="s">
        <v>307</v>
      </c>
      <c r="D4" s="13" t="s">
        <v>305</v>
      </c>
      <c r="E4" s="12"/>
    </row>
    <row r="5" spans="1:5" ht="14.25">
      <c r="A5" s="10">
        <v>3</v>
      </c>
      <c r="B5" s="10" t="s">
        <v>308</v>
      </c>
      <c r="C5" s="10" t="s">
        <v>309</v>
      </c>
      <c r="D5" s="10" t="s">
        <v>33</v>
      </c>
      <c r="E5" s="12"/>
    </row>
    <row r="6" spans="1:5" ht="14.25">
      <c r="A6" s="10">
        <v>4</v>
      </c>
      <c r="B6" s="13" t="s">
        <v>310</v>
      </c>
      <c r="C6" s="13" t="s">
        <v>307</v>
      </c>
      <c r="D6" s="10" t="s">
        <v>33</v>
      </c>
      <c r="E6" s="12"/>
    </row>
    <row r="7" spans="1:5" ht="14.25">
      <c r="A7" s="10"/>
      <c r="B7" s="13"/>
      <c r="C7" s="13"/>
      <c r="D7" s="13"/>
      <c r="E7" s="12"/>
    </row>
    <row r="8" spans="1:5" ht="14.25">
      <c r="A8" s="10"/>
      <c r="B8" s="13"/>
      <c r="C8" s="13"/>
      <c r="D8" s="13"/>
      <c r="E8" s="12"/>
    </row>
    <row r="9" spans="1:5" ht="14.25">
      <c r="A9" s="10"/>
      <c r="B9" s="13"/>
      <c r="C9" s="13"/>
      <c r="D9" s="13"/>
      <c r="E9" s="12"/>
    </row>
    <row r="10" spans="1:5" ht="14.25">
      <c r="A10" s="10"/>
      <c r="B10" s="10"/>
      <c r="C10" s="10"/>
      <c r="D10" s="10"/>
      <c r="E10" s="12"/>
    </row>
    <row r="11" spans="1:5" ht="14.25">
      <c r="A11" s="10"/>
      <c r="B11" s="13"/>
      <c r="C11" s="13"/>
      <c r="D11" s="13"/>
      <c r="E11" s="12"/>
    </row>
    <row r="12" spans="1:5" ht="14.25">
      <c r="A12" s="10"/>
      <c r="B12" s="10"/>
      <c r="C12" s="10"/>
      <c r="D12" s="10"/>
      <c r="E12" s="12"/>
    </row>
    <row r="13" spans="1:5" ht="14.25">
      <c r="A13" s="10"/>
      <c r="B13" s="10"/>
      <c r="C13" s="10"/>
      <c r="D13" s="10"/>
      <c r="E13" s="12"/>
    </row>
    <row r="14" spans="1:5" ht="14.25">
      <c r="A14" s="10"/>
      <c r="B14" s="10"/>
      <c r="C14" s="10"/>
      <c r="D14" s="10"/>
      <c r="E14" s="12"/>
    </row>
    <row r="15" spans="1:5" ht="14.25">
      <c r="A15" s="10"/>
      <c r="B15" s="10"/>
      <c r="C15" s="10"/>
      <c r="D15" s="10"/>
      <c r="E15" s="12"/>
    </row>
    <row r="16" spans="1:5" ht="14.25">
      <c r="A16" s="10"/>
      <c r="B16" s="10"/>
      <c r="C16" s="10"/>
      <c r="D16" s="10"/>
      <c r="E16" s="12"/>
    </row>
    <row r="17" spans="1:5" ht="14.25">
      <c r="A17" s="10"/>
      <c r="B17" s="10"/>
      <c r="C17" s="10"/>
      <c r="D17" s="10"/>
      <c r="E17" s="12"/>
    </row>
    <row r="18" spans="1:5" ht="14.25">
      <c r="A18" s="10"/>
      <c r="B18" s="10"/>
      <c r="C18" s="10"/>
      <c r="D18" s="10"/>
      <c r="E18" s="12"/>
    </row>
    <row r="19" spans="1:5" ht="14.25">
      <c r="A19" s="10"/>
      <c r="B19" s="10"/>
      <c r="C19" s="10"/>
      <c r="D19" s="10"/>
      <c r="E19" s="12"/>
    </row>
    <row r="20" spans="1:5" ht="14.25">
      <c r="A20" s="10"/>
      <c r="B20" s="13"/>
      <c r="C20" s="13"/>
      <c r="D20" s="13"/>
      <c r="E20" s="12"/>
    </row>
    <row r="21" spans="1:5" ht="14.25">
      <c r="A21" s="10"/>
      <c r="B21" s="10"/>
      <c r="C21" s="10"/>
      <c r="D21" s="10"/>
      <c r="E21" s="12"/>
    </row>
    <row r="22" spans="1:5" ht="14.25">
      <c r="A22" s="10"/>
      <c r="B22" s="10"/>
      <c r="C22" s="10"/>
      <c r="D22" s="10"/>
      <c r="E22" s="12"/>
    </row>
    <row r="23" spans="1:5" ht="14.25">
      <c r="A23" s="10"/>
      <c r="B23" s="10"/>
      <c r="C23" s="10"/>
      <c r="D23" s="10"/>
      <c r="E23" s="12"/>
    </row>
    <row r="24" spans="1:5" ht="14.25">
      <c r="A24" s="10"/>
      <c r="B24" s="10"/>
      <c r="C24" s="10"/>
      <c r="D24" s="10"/>
      <c r="E24" s="12"/>
    </row>
    <row r="25" spans="1:5" ht="14.25">
      <c r="A25" s="10"/>
      <c r="B25" s="10"/>
      <c r="C25" s="10"/>
      <c r="D25" s="10"/>
      <c r="E25" s="12"/>
    </row>
    <row r="26" spans="1:5" ht="14.25">
      <c r="A26" s="10"/>
      <c r="B26" s="10"/>
      <c r="C26" s="10"/>
      <c r="D26" s="10"/>
      <c r="E26" s="12"/>
    </row>
    <row r="27" spans="1:5" ht="14.25">
      <c r="A27" s="10"/>
      <c r="B27" s="10"/>
      <c r="C27" s="10"/>
      <c r="D27" s="10"/>
      <c r="E27" s="12"/>
    </row>
    <row r="28" spans="1:5" ht="14.25">
      <c r="A28" s="10"/>
      <c r="B28" s="10"/>
      <c r="C28" s="10"/>
      <c r="D28" s="10"/>
      <c r="E28" s="12"/>
    </row>
    <row r="29" spans="1:5" ht="14.25">
      <c r="A29" s="10"/>
      <c r="B29" s="10"/>
      <c r="C29" s="10"/>
      <c r="D29" s="10"/>
      <c r="E29" s="12"/>
    </row>
    <row r="30" spans="1:5" ht="14.25">
      <c r="A30" s="10"/>
      <c r="B30" s="10"/>
      <c r="C30" s="10"/>
      <c r="D30" s="10"/>
      <c r="E30" s="12"/>
    </row>
    <row r="31" spans="1:5" ht="14.25">
      <c r="A31" s="10"/>
      <c r="B31" s="11"/>
      <c r="C31" s="11"/>
      <c r="D31" s="10"/>
      <c r="E31" s="12"/>
    </row>
    <row r="32" spans="1:5" ht="14.25">
      <c r="A32" s="10"/>
      <c r="B32" s="11"/>
      <c r="C32" s="11"/>
      <c r="D32" s="10"/>
      <c r="E32" s="12"/>
    </row>
    <row r="33" spans="1:5" ht="14.25">
      <c r="A33" s="10"/>
      <c r="B33" s="10"/>
      <c r="C33" s="10"/>
      <c r="D33" s="10"/>
      <c r="E33" s="12"/>
    </row>
    <row r="34" spans="1:5" ht="14.25">
      <c r="A34" s="10"/>
      <c r="B34" s="10"/>
      <c r="C34" s="10"/>
      <c r="D34" s="10"/>
      <c r="E34" s="12"/>
    </row>
    <row r="35" spans="1:4" ht="14.25">
      <c r="A35" s="10"/>
      <c r="B35" s="11"/>
      <c r="C35" s="11"/>
      <c r="D35" s="10"/>
    </row>
    <row r="36" spans="1:4" ht="14.25">
      <c r="A36" s="10"/>
      <c r="B36" s="10"/>
      <c r="C36" s="10"/>
      <c r="D36" s="10"/>
    </row>
    <row r="37" spans="1:4" ht="14.25">
      <c r="A37" s="10"/>
      <c r="B37" s="10"/>
      <c r="C37" s="10"/>
      <c r="D37" s="10"/>
    </row>
    <row r="38" spans="1:4" ht="14.25">
      <c r="A38" s="10"/>
      <c r="B38" s="10"/>
      <c r="C38" s="10"/>
      <c r="D38" s="10"/>
    </row>
    <row r="39" spans="1:4" ht="14.25">
      <c r="A39" s="10"/>
      <c r="B39" s="11"/>
      <c r="C39" s="11"/>
      <c r="D39" s="10"/>
    </row>
    <row r="40" spans="1:4" ht="14.25">
      <c r="A40" s="10"/>
      <c r="B40" s="10"/>
      <c r="C40" s="10"/>
      <c r="D40" s="10"/>
    </row>
    <row r="41" spans="1:4" ht="14.25">
      <c r="A41" s="10"/>
      <c r="B41" s="10"/>
      <c r="C41" s="10"/>
      <c r="D41" s="10"/>
    </row>
    <row r="42" spans="1:4" ht="14.25">
      <c r="A42" s="10"/>
      <c r="B42" s="10"/>
      <c r="C42" s="10"/>
      <c r="D42" s="10"/>
    </row>
    <row r="43" spans="1:4" ht="14.25">
      <c r="A43" s="10"/>
      <c r="B43" s="11"/>
      <c r="C43" s="11"/>
      <c r="D43" s="10"/>
    </row>
    <row r="44" spans="1:4" ht="14.25">
      <c r="A44" s="10"/>
      <c r="B44" s="11"/>
      <c r="C44" s="11"/>
      <c r="D44" s="10"/>
    </row>
    <row r="45" spans="1:4" ht="14.25">
      <c r="A45" s="10"/>
      <c r="B45" s="11"/>
      <c r="C45" s="11"/>
      <c r="D45" s="10"/>
    </row>
    <row r="46" spans="1:4" ht="14.25">
      <c r="A46" s="10"/>
      <c r="B46" s="10"/>
      <c r="C46" s="10"/>
      <c r="D46" s="10"/>
    </row>
    <row r="47" spans="1:4" ht="14.25">
      <c r="A47" s="10"/>
      <c r="B47" s="10"/>
      <c r="C47" s="10"/>
      <c r="D47" s="10"/>
    </row>
    <row r="48" spans="1:4" ht="14.25">
      <c r="A48" s="10"/>
      <c r="B48" s="11"/>
      <c r="C48" s="11"/>
      <c r="D48" s="10"/>
    </row>
    <row r="49" spans="1:4" ht="14.25">
      <c r="A49" s="10"/>
      <c r="B49" s="10"/>
      <c r="C49" s="10"/>
      <c r="D49" s="10"/>
    </row>
    <row r="50" spans="1:4" ht="14.25">
      <c r="A50" s="10"/>
      <c r="B50" s="11"/>
      <c r="C50" s="11"/>
      <c r="D50" s="10"/>
    </row>
    <row r="51" spans="1:4" ht="14.25">
      <c r="A51" s="10"/>
      <c r="B51" s="11"/>
      <c r="C51" s="11"/>
      <c r="D51" s="10"/>
    </row>
    <row r="52" spans="1:4" ht="14.25">
      <c r="A52" s="10"/>
      <c r="B52" s="11"/>
      <c r="C52" s="11"/>
      <c r="D52" s="10"/>
    </row>
    <row r="53" spans="1:4" ht="14.25">
      <c r="A53" s="10"/>
      <c r="B53" s="10"/>
      <c r="C53" s="10"/>
      <c r="D53" s="10"/>
    </row>
    <row r="54" spans="1:4" ht="14.25">
      <c r="A54" s="10"/>
      <c r="B54" s="10"/>
      <c r="C54" s="10"/>
      <c r="D54" s="10"/>
    </row>
    <row r="55" spans="1:4" ht="14.25">
      <c r="A55" s="10"/>
      <c r="B55" s="10"/>
      <c r="C55" s="10"/>
      <c r="D55" s="10"/>
    </row>
    <row r="56" spans="1:4" ht="14.25">
      <c r="A56" s="10"/>
      <c r="B56" s="11"/>
      <c r="C56" s="11"/>
      <c r="D56" s="10"/>
    </row>
    <row r="57" spans="1:4" ht="14.25">
      <c r="A57" s="10"/>
      <c r="B57" s="10"/>
      <c r="C57" s="10"/>
      <c r="D57" s="10"/>
    </row>
    <row r="58" spans="1:4" ht="14.25">
      <c r="A58" s="10"/>
      <c r="B58" s="11"/>
      <c r="C58" s="11"/>
      <c r="D58" s="10"/>
    </row>
    <row r="59" spans="1:4" ht="14.25">
      <c r="A59" s="10"/>
      <c r="B59" s="10"/>
      <c r="C59" s="10"/>
      <c r="D59" s="10"/>
    </row>
    <row r="60" spans="1:4" ht="14.25">
      <c r="A60" s="10"/>
      <c r="B60" s="13"/>
      <c r="C60" s="13"/>
      <c r="D60" s="13"/>
    </row>
  </sheetData>
  <sheetProtection selectLockedCells="1" selectUnlockedCells="1"/>
  <mergeCells count="1">
    <mergeCell ref="A1:D1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1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60"/>
  <sheetViews>
    <sheetView zoomScale="120" zoomScaleNormal="120" workbookViewId="0" topLeftCell="A1">
      <selection activeCell="D4" sqref="D4"/>
    </sheetView>
  </sheetViews>
  <sheetFormatPr defaultColWidth="11.421875" defaultRowHeight="12.75"/>
  <cols>
    <col min="1" max="1" width="3.140625" style="6" customWidth="1"/>
    <col min="2" max="2" width="14.140625" style="6" customWidth="1"/>
    <col min="3" max="3" width="12.00390625" style="6" customWidth="1"/>
    <col min="4" max="4" width="26.8515625" style="6" customWidth="1"/>
    <col min="5" max="5" width="5.28125" style="6" customWidth="1"/>
    <col min="6" max="6" width="7.8515625" style="6" customWidth="1"/>
    <col min="7" max="249" width="11.57421875" style="6" customWidth="1"/>
    <col min="250" max="251" width="11.57421875" style="7" customWidth="1"/>
    <col min="252" max="16384" width="11.57421875" style="0" customWidth="1"/>
  </cols>
  <sheetData>
    <row r="1" spans="1:6" ht="14.25">
      <c r="A1" s="8">
        <f>START!B20</f>
        <v>0</v>
      </c>
      <c r="B1" s="8"/>
      <c r="C1" s="8"/>
      <c r="D1" s="8"/>
      <c r="E1" s="8"/>
      <c r="F1" s="8"/>
    </row>
    <row r="2" spans="1:6" ht="14.25">
      <c r="A2" s="9" t="s">
        <v>27</v>
      </c>
      <c r="B2" s="9" t="s">
        <v>28</v>
      </c>
      <c r="C2" s="9" t="s">
        <v>29</v>
      </c>
      <c r="D2" s="9" t="s">
        <v>30</v>
      </c>
      <c r="E2" s="9" t="s">
        <v>311</v>
      </c>
      <c r="F2" s="9" t="s">
        <v>312</v>
      </c>
    </row>
    <row r="3" spans="1:6" ht="14.25">
      <c r="A3" s="10">
        <v>1</v>
      </c>
      <c r="B3" s="13" t="s">
        <v>313</v>
      </c>
      <c r="C3" s="13" t="s">
        <v>246</v>
      </c>
      <c r="D3" s="13" t="s">
        <v>314</v>
      </c>
      <c r="E3" s="15">
        <v>1988</v>
      </c>
      <c r="F3" s="15" t="s">
        <v>315</v>
      </c>
    </row>
    <row r="4" spans="1:6" ht="14.25">
      <c r="A4" s="10">
        <v>2</v>
      </c>
      <c r="B4" s="10" t="s">
        <v>316</v>
      </c>
      <c r="C4" s="10" t="s">
        <v>317</v>
      </c>
      <c r="D4" s="10" t="s">
        <v>146</v>
      </c>
      <c r="E4" s="15">
        <v>1991</v>
      </c>
      <c r="F4" s="15" t="s">
        <v>318</v>
      </c>
    </row>
    <row r="5" spans="1:6" ht="14.25">
      <c r="A5" s="10">
        <v>3</v>
      </c>
      <c r="B5" s="13" t="s">
        <v>319</v>
      </c>
      <c r="C5" s="13" t="s">
        <v>320</v>
      </c>
      <c r="D5" s="13" t="s">
        <v>321</v>
      </c>
      <c r="E5" s="15">
        <v>1973</v>
      </c>
      <c r="F5" s="15" t="s">
        <v>322</v>
      </c>
    </row>
    <row r="6" spans="1:6" ht="14.25">
      <c r="A6" s="10">
        <v>4</v>
      </c>
      <c r="B6" s="10" t="s">
        <v>323</v>
      </c>
      <c r="C6" s="10" t="s">
        <v>276</v>
      </c>
      <c r="D6" s="10" t="s">
        <v>321</v>
      </c>
      <c r="E6" s="15">
        <v>1979</v>
      </c>
      <c r="F6" s="15" t="s">
        <v>324</v>
      </c>
    </row>
    <row r="7" spans="1:6" ht="14.25">
      <c r="A7" s="10">
        <v>5</v>
      </c>
      <c r="B7" s="13" t="s">
        <v>274</v>
      </c>
      <c r="C7" s="13" t="s">
        <v>275</v>
      </c>
      <c r="D7" s="10" t="s">
        <v>321</v>
      </c>
      <c r="E7" s="15">
        <v>1965</v>
      </c>
      <c r="F7" s="15" t="s">
        <v>325</v>
      </c>
    </row>
    <row r="8" spans="1:6" ht="14.25">
      <c r="A8" s="10"/>
      <c r="B8" s="13"/>
      <c r="C8" s="13"/>
      <c r="D8" s="13"/>
      <c r="E8" s="15"/>
      <c r="F8" s="15"/>
    </row>
    <row r="9" spans="1:6" ht="14.25">
      <c r="A9" s="10"/>
      <c r="B9" s="13"/>
      <c r="C9" s="13"/>
      <c r="D9" s="13"/>
      <c r="E9" s="15"/>
      <c r="F9" s="15"/>
    </row>
    <row r="10" spans="1:6" ht="14.25">
      <c r="A10" s="10"/>
      <c r="B10" s="10"/>
      <c r="C10" s="10"/>
      <c r="D10" s="10"/>
      <c r="E10" s="15"/>
      <c r="F10" s="15"/>
    </row>
    <row r="11" spans="1:6" ht="14.25">
      <c r="A11" s="10"/>
      <c r="B11" s="13"/>
      <c r="C11" s="13"/>
      <c r="D11" s="13"/>
      <c r="E11" s="15"/>
      <c r="F11" s="15"/>
    </row>
    <row r="12" spans="1:6" ht="14.25">
      <c r="A12" s="10"/>
      <c r="B12" s="10"/>
      <c r="C12" s="10"/>
      <c r="D12" s="10"/>
      <c r="E12" s="15"/>
      <c r="F12" s="15"/>
    </row>
    <row r="13" spans="1:6" ht="14.25">
      <c r="A13" s="10"/>
      <c r="B13" s="10"/>
      <c r="C13" s="10"/>
      <c r="D13" s="10"/>
      <c r="E13" s="15"/>
      <c r="F13" s="15"/>
    </row>
    <row r="14" spans="1:6" ht="14.25">
      <c r="A14" s="10"/>
      <c r="B14" s="10"/>
      <c r="C14" s="10"/>
      <c r="D14" s="10"/>
      <c r="E14" s="15"/>
      <c r="F14" s="15"/>
    </row>
    <row r="15" spans="1:6" ht="14.25">
      <c r="A15" s="10"/>
      <c r="B15" s="10"/>
      <c r="C15" s="10"/>
      <c r="D15" s="10"/>
      <c r="E15" s="15"/>
      <c r="F15" s="15"/>
    </row>
    <row r="16" spans="1:6" ht="14.25">
      <c r="A16" s="10"/>
      <c r="B16" s="10"/>
      <c r="C16" s="10"/>
      <c r="D16" s="10"/>
      <c r="E16" s="15"/>
      <c r="F16" s="15"/>
    </row>
    <row r="17" spans="1:6" ht="14.25">
      <c r="A17" s="10"/>
      <c r="B17" s="10"/>
      <c r="C17" s="10"/>
      <c r="D17" s="10"/>
      <c r="E17" s="15"/>
      <c r="F17" s="15"/>
    </row>
    <row r="18" spans="1:6" ht="14.25">
      <c r="A18" s="10"/>
      <c r="B18" s="10"/>
      <c r="C18" s="10"/>
      <c r="D18" s="10"/>
      <c r="E18" s="15"/>
      <c r="F18" s="15"/>
    </row>
    <row r="19" spans="1:6" ht="14.25">
      <c r="A19" s="10"/>
      <c r="B19" s="10"/>
      <c r="C19" s="10"/>
      <c r="D19" s="10"/>
      <c r="E19" s="15"/>
      <c r="F19" s="15"/>
    </row>
    <row r="20" spans="1:6" ht="14.25">
      <c r="A20" s="10"/>
      <c r="B20" s="13"/>
      <c r="C20" s="13"/>
      <c r="D20" s="13"/>
      <c r="E20" s="15"/>
      <c r="F20" s="15"/>
    </row>
    <row r="21" spans="1:6" ht="14.25">
      <c r="A21" s="10"/>
      <c r="B21" s="10"/>
      <c r="C21" s="10"/>
      <c r="D21" s="10"/>
      <c r="E21" s="15"/>
      <c r="F21" s="15"/>
    </row>
    <row r="22" spans="1:6" ht="14.25">
      <c r="A22" s="10"/>
      <c r="B22" s="10"/>
      <c r="C22" s="10"/>
      <c r="D22" s="10"/>
      <c r="E22" s="15"/>
      <c r="F22" s="15"/>
    </row>
    <row r="23" spans="1:6" ht="14.25">
      <c r="A23" s="10"/>
      <c r="B23" s="10"/>
      <c r="C23" s="10"/>
      <c r="D23" s="10"/>
      <c r="E23" s="15"/>
      <c r="F23" s="15"/>
    </row>
    <row r="24" spans="1:6" ht="14.25">
      <c r="A24" s="10"/>
      <c r="B24" s="10"/>
      <c r="C24" s="10"/>
      <c r="D24" s="10"/>
      <c r="E24" s="15"/>
      <c r="F24" s="15"/>
    </row>
    <row r="25" spans="1:6" ht="14.25">
      <c r="A25" s="10"/>
      <c r="B25" s="10"/>
      <c r="C25" s="10"/>
      <c r="D25" s="10"/>
      <c r="E25" s="15"/>
      <c r="F25" s="15"/>
    </row>
    <row r="26" spans="1:6" ht="14.25">
      <c r="A26" s="10"/>
      <c r="B26" s="10"/>
      <c r="C26" s="10"/>
      <c r="D26" s="10"/>
      <c r="E26" s="15"/>
      <c r="F26" s="15"/>
    </row>
    <row r="27" spans="1:6" ht="14.25">
      <c r="A27" s="10"/>
      <c r="B27" s="10"/>
      <c r="C27" s="10"/>
      <c r="D27" s="10"/>
      <c r="E27" s="15"/>
      <c r="F27" s="15"/>
    </row>
    <row r="28" spans="1:6" ht="14.25">
      <c r="A28" s="10"/>
      <c r="B28" s="10"/>
      <c r="C28" s="10"/>
      <c r="D28" s="10"/>
      <c r="E28" s="15"/>
      <c r="F28" s="15"/>
    </row>
    <row r="29" spans="1:6" ht="14.25">
      <c r="A29" s="10"/>
      <c r="B29" s="10"/>
      <c r="C29" s="10"/>
      <c r="D29" s="10"/>
      <c r="E29" s="15"/>
      <c r="F29" s="15"/>
    </row>
    <row r="30" spans="1:6" ht="14.25">
      <c r="A30" s="10"/>
      <c r="B30" s="10"/>
      <c r="C30" s="10"/>
      <c r="D30" s="10"/>
      <c r="E30" s="15"/>
      <c r="F30" s="15"/>
    </row>
    <row r="31" spans="1:6" ht="14.25">
      <c r="A31" s="10"/>
      <c r="B31" s="11"/>
      <c r="C31" s="11"/>
      <c r="D31" s="10"/>
      <c r="E31" s="15"/>
      <c r="F31" s="15"/>
    </row>
    <row r="32" spans="1:6" ht="14.25">
      <c r="A32" s="10"/>
      <c r="B32" s="11"/>
      <c r="C32" s="11"/>
      <c r="D32" s="10"/>
      <c r="E32" s="15"/>
      <c r="F32" s="15"/>
    </row>
    <row r="33" spans="1:6" ht="14.25">
      <c r="A33" s="10"/>
      <c r="B33" s="10"/>
      <c r="C33" s="10"/>
      <c r="D33" s="10"/>
      <c r="E33" s="15"/>
      <c r="F33" s="15"/>
    </row>
    <row r="34" spans="1:6" ht="14.25">
      <c r="A34" s="10"/>
      <c r="B34" s="10"/>
      <c r="C34" s="10"/>
      <c r="D34" s="10"/>
      <c r="E34" s="15"/>
      <c r="F34" s="15"/>
    </row>
    <row r="35" spans="1:6" ht="14.25">
      <c r="A35" s="10"/>
      <c r="B35" s="11"/>
      <c r="C35" s="11"/>
      <c r="D35" s="10"/>
      <c r="E35" s="15"/>
      <c r="F35" s="15"/>
    </row>
    <row r="36" spans="1:6" ht="14.25">
      <c r="A36" s="10"/>
      <c r="B36" s="10"/>
      <c r="C36" s="10"/>
      <c r="D36" s="10"/>
      <c r="E36" s="15"/>
      <c r="F36" s="15"/>
    </row>
    <row r="37" spans="1:6" ht="14.25">
      <c r="A37" s="10"/>
      <c r="B37" s="10"/>
      <c r="C37" s="10"/>
      <c r="D37" s="10"/>
      <c r="E37" s="15"/>
      <c r="F37" s="15"/>
    </row>
    <row r="38" spans="1:6" ht="14.25">
      <c r="A38" s="10"/>
      <c r="B38" s="10"/>
      <c r="C38" s="10"/>
      <c r="D38" s="10"/>
      <c r="E38" s="15"/>
      <c r="F38" s="15"/>
    </row>
    <row r="39" spans="1:6" ht="14.25">
      <c r="A39" s="10"/>
      <c r="B39" s="11"/>
      <c r="C39" s="11"/>
      <c r="D39" s="10"/>
      <c r="E39" s="15"/>
      <c r="F39" s="15"/>
    </row>
    <row r="40" spans="1:6" ht="14.25">
      <c r="A40" s="10"/>
      <c r="B40" s="10"/>
      <c r="C40" s="10"/>
      <c r="D40" s="10"/>
      <c r="E40" s="15"/>
      <c r="F40" s="15"/>
    </row>
    <row r="41" spans="1:6" ht="14.25">
      <c r="A41" s="10"/>
      <c r="B41" s="10"/>
      <c r="C41" s="10"/>
      <c r="D41" s="10"/>
      <c r="E41" s="15"/>
      <c r="F41" s="15"/>
    </row>
    <row r="42" spans="1:6" ht="14.25">
      <c r="A42" s="10"/>
      <c r="B42" s="10"/>
      <c r="C42" s="10"/>
      <c r="D42" s="10"/>
      <c r="E42" s="15"/>
      <c r="F42" s="15"/>
    </row>
    <row r="43" spans="1:6" ht="14.25">
      <c r="A43" s="10"/>
      <c r="B43" s="11"/>
      <c r="C43" s="11"/>
      <c r="D43" s="10"/>
      <c r="E43" s="15"/>
      <c r="F43" s="15"/>
    </row>
    <row r="44" spans="1:6" ht="14.25">
      <c r="A44" s="10"/>
      <c r="B44" s="11"/>
      <c r="C44" s="11"/>
      <c r="D44" s="10"/>
      <c r="E44" s="15"/>
      <c r="F44" s="15"/>
    </row>
    <row r="45" spans="1:6" ht="14.25">
      <c r="A45" s="10"/>
      <c r="B45" s="11"/>
      <c r="C45" s="11"/>
      <c r="D45" s="10"/>
      <c r="E45" s="15"/>
      <c r="F45" s="15"/>
    </row>
    <row r="46" spans="1:6" ht="14.25">
      <c r="A46" s="10"/>
      <c r="B46" s="10"/>
      <c r="C46" s="10"/>
      <c r="D46" s="10"/>
      <c r="E46" s="15"/>
      <c r="F46" s="15"/>
    </row>
    <row r="47" spans="1:6" ht="14.25">
      <c r="A47" s="10"/>
      <c r="B47" s="10"/>
      <c r="C47" s="10"/>
      <c r="D47" s="10"/>
      <c r="E47" s="15"/>
      <c r="F47" s="15"/>
    </row>
    <row r="48" spans="1:6" ht="14.25">
      <c r="A48" s="10"/>
      <c r="B48" s="11"/>
      <c r="C48" s="11"/>
      <c r="D48" s="10"/>
      <c r="E48" s="15"/>
      <c r="F48" s="15"/>
    </row>
    <row r="49" spans="1:6" ht="14.25">
      <c r="A49" s="10"/>
      <c r="B49" s="10"/>
      <c r="C49" s="10"/>
      <c r="D49" s="10"/>
      <c r="E49" s="15"/>
      <c r="F49" s="15"/>
    </row>
    <row r="50" spans="1:6" ht="14.25">
      <c r="A50" s="10"/>
      <c r="B50" s="11"/>
      <c r="C50" s="11"/>
      <c r="D50" s="10"/>
      <c r="E50" s="15"/>
      <c r="F50" s="15"/>
    </row>
    <row r="51" spans="1:6" ht="14.25">
      <c r="A51" s="10"/>
      <c r="B51" s="11"/>
      <c r="C51" s="11"/>
      <c r="D51" s="10"/>
      <c r="E51" s="15"/>
      <c r="F51" s="15"/>
    </row>
    <row r="52" spans="1:6" ht="14.25">
      <c r="A52" s="10"/>
      <c r="B52" s="11"/>
      <c r="C52" s="11"/>
      <c r="D52" s="10"/>
      <c r="E52" s="15"/>
      <c r="F52" s="15"/>
    </row>
    <row r="53" spans="1:6" ht="14.25">
      <c r="A53" s="10"/>
      <c r="B53" s="10"/>
      <c r="C53" s="10"/>
      <c r="D53" s="10"/>
      <c r="E53" s="15"/>
      <c r="F53" s="15"/>
    </row>
    <row r="54" spans="1:6" ht="14.25">
      <c r="A54" s="10"/>
      <c r="B54" s="10"/>
      <c r="C54" s="10"/>
      <c r="D54" s="10"/>
      <c r="E54" s="15"/>
      <c r="F54" s="15"/>
    </row>
    <row r="55" spans="1:6" ht="14.25">
      <c r="A55" s="10"/>
      <c r="B55" s="10"/>
      <c r="C55" s="10"/>
      <c r="D55" s="10"/>
      <c r="E55" s="15"/>
      <c r="F55" s="15"/>
    </row>
    <row r="56" spans="1:6" ht="14.25">
      <c r="A56" s="10"/>
      <c r="B56" s="11"/>
      <c r="C56" s="11"/>
      <c r="D56" s="10"/>
      <c r="E56" s="15"/>
      <c r="F56" s="15"/>
    </row>
    <row r="57" spans="1:6" ht="14.25">
      <c r="A57" s="10"/>
      <c r="B57" s="10"/>
      <c r="C57" s="10"/>
      <c r="D57" s="10"/>
      <c r="E57" s="15"/>
      <c r="F57" s="15"/>
    </row>
    <row r="58" spans="1:6" ht="14.25">
      <c r="A58" s="10"/>
      <c r="B58" s="11"/>
      <c r="C58" s="11"/>
      <c r="D58" s="10"/>
      <c r="E58" s="15"/>
      <c r="F58" s="15"/>
    </row>
    <row r="59" spans="1:6" ht="14.25">
      <c r="A59" s="10"/>
      <c r="B59" s="10"/>
      <c r="C59" s="10"/>
      <c r="D59" s="10"/>
      <c r="E59" s="15"/>
      <c r="F59" s="15"/>
    </row>
    <row r="60" spans="1:6" ht="14.25">
      <c r="A60" s="10"/>
      <c r="B60" s="13"/>
      <c r="C60" s="13"/>
      <c r="D60" s="13"/>
      <c r="E60" s="15"/>
      <c r="F60" s="15"/>
    </row>
  </sheetData>
  <sheetProtection selectLockedCells="1" selectUnlockedCells="1"/>
  <mergeCells count="1">
    <mergeCell ref="A1:F1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1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60"/>
  <sheetViews>
    <sheetView zoomScale="120" zoomScaleNormal="120" workbookViewId="0" topLeftCell="A1">
      <selection activeCell="A4" sqref="A4"/>
    </sheetView>
  </sheetViews>
  <sheetFormatPr defaultColWidth="11.421875" defaultRowHeight="12.75"/>
  <cols>
    <col min="1" max="1" width="3.140625" style="6" customWidth="1"/>
    <col min="2" max="2" width="14.140625" style="6" customWidth="1"/>
    <col min="3" max="3" width="12.00390625" style="6" customWidth="1"/>
    <col min="4" max="4" width="26.8515625" style="6" customWidth="1"/>
    <col min="5" max="5" width="5.28125" style="6" customWidth="1"/>
    <col min="6" max="6" width="7.8515625" style="6" customWidth="1"/>
    <col min="7" max="249" width="11.57421875" style="6" customWidth="1"/>
    <col min="250" max="251" width="11.57421875" style="7" customWidth="1"/>
    <col min="252" max="16384" width="11.57421875" style="0" customWidth="1"/>
  </cols>
  <sheetData>
    <row r="1" spans="1:6" ht="14.25">
      <c r="A1" s="8">
        <f>START!B21</f>
        <v>0</v>
      </c>
      <c r="B1" s="8"/>
      <c r="C1" s="8"/>
      <c r="D1" s="8"/>
      <c r="E1" s="8"/>
      <c r="F1" s="8"/>
    </row>
    <row r="2" spans="1:6" ht="14.25">
      <c r="A2" s="9" t="s">
        <v>27</v>
      </c>
      <c r="B2" s="9" t="s">
        <v>28</v>
      </c>
      <c r="C2" s="9" t="s">
        <v>29</v>
      </c>
      <c r="D2" s="9" t="s">
        <v>30</v>
      </c>
      <c r="E2" s="9" t="s">
        <v>311</v>
      </c>
      <c r="F2" s="9" t="s">
        <v>312</v>
      </c>
    </row>
    <row r="3" spans="1:6" ht="14.25">
      <c r="A3" s="10">
        <v>1</v>
      </c>
      <c r="B3" s="13" t="s">
        <v>326</v>
      </c>
      <c r="C3" s="13" t="s">
        <v>327</v>
      </c>
      <c r="D3" s="13" t="s">
        <v>328</v>
      </c>
      <c r="E3" s="15">
        <v>1990</v>
      </c>
      <c r="F3" s="15" t="s">
        <v>329</v>
      </c>
    </row>
    <row r="4" spans="1:6" ht="14.25">
      <c r="A4" s="10">
        <v>2</v>
      </c>
      <c r="B4" s="13" t="s">
        <v>330</v>
      </c>
      <c r="C4" s="13" t="s">
        <v>40</v>
      </c>
      <c r="D4" s="13" t="s">
        <v>331</v>
      </c>
      <c r="E4" s="15">
        <v>1983</v>
      </c>
      <c r="F4" s="15" t="s">
        <v>332</v>
      </c>
    </row>
    <row r="5" spans="1:6" ht="14.25">
      <c r="A5" s="10">
        <v>3</v>
      </c>
      <c r="B5" s="13" t="s">
        <v>333</v>
      </c>
      <c r="C5" s="13" t="s">
        <v>334</v>
      </c>
      <c r="D5" s="13" t="s">
        <v>331</v>
      </c>
      <c r="E5" s="15">
        <v>1971</v>
      </c>
      <c r="F5" s="15" t="s">
        <v>335</v>
      </c>
    </row>
    <row r="6" spans="1:6" ht="14.25">
      <c r="A6" s="10">
        <v>4</v>
      </c>
      <c r="B6" s="13" t="s">
        <v>336</v>
      </c>
      <c r="C6" s="13" t="s">
        <v>76</v>
      </c>
      <c r="D6" s="13" t="s">
        <v>146</v>
      </c>
      <c r="E6" s="15">
        <v>1982</v>
      </c>
      <c r="F6" s="15" t="s">
        <v>337</v>
      </c>
    </row>
    <row r="7" spans="1:6" ht="14.25">
      <c r="A7" s="10">
        <v>5</v>
      </c>
      <c r="B7" s="10" t="s">
        <v>338</v>
      </c>
      <c r="C7" s="10" t="s">
        <v>339</v>
      </c>
      <c r="D7" s="10" t="s">
        <v>328</v>
      </c>
      <c r="E7" s="15">
        <v>1988</v>
      </c>
      <c r="F7" s="15" t="s">
        <v>340</v>
      </c>
    </row>
    <row r="8" spans="1:6" ht="14.25">
      <c r="A8" s="10">
        <v>6</v>
      </c>
      <c r="B8" s="13" t="s">
        <v>341</v>
      </c>
      <c r="C8" s="13" t="s">
        <v>342</v>
      </c>
      <c r="D8" s="13" t="s">
        <v>331</v>
      </c>
      <c r="E8" s="15">
        <v>1989</v>
      </c>
      <c r="F8" s="15" t="s">
        <v>343</v>
      </c>
    </row>
    <row r="9" spans="1:6" ht="14.25">
      <c r="A9" s="10">
        <v>7</v>
      </c>
      <c r="B9" s="10" t="s">
        <v>344</v>
      </c>
      <c r="C9" s="10" t="s">
        <v>198</v>
      </c>
      <c r="D9" s="10" t="s">
        <v>345</v>
      </c>
      <c r="E9" s="15">
        <v>1981</v>
      </c>
      <c r="F9" s="15" t="s">
        <v>346</v>
      </c>
    </row>
    <row r="10" spans="1:6" ht="14.25">
      <c r="A10" s="10">
        <v>8</v>
      </c>
      <c r="B10" s="10" t="s">
        <v>347</v>
      </c>
      <c r="C10" s="10" t="s">
        <v>35</v>
      </c>
      <c r="D10" s="10" t="s">
        <v>331</v>
      </c>
      <c r="E10" s="15">
        <v>1968</v>
      </c>
      <c r="F10" s="15" t="s">
        <v>348</v>
      </c>
    </row>
    <row r="11" spans="1:6" ht="14.25">
      <c r="A11" s="10">
        <v>9</v>
      </c>
      <c r="B11" s="10" t="s">
        <v>349</v>
      </c>
      <c r="C11" s="10" t="s">
        <v>350</v>
      </c>
      <c r="D11" s="10" t="s">
        <v>345</v>
      </c>
      <c r="E11" s="15">
        <v>1977</v>
      </c>
      <c r="F11" s="15" t="s">
        <v>351</v>
      </c>
    </row>
    <row r="12" spans="1:6" ht="14.25">
      <c r="A12" s="10">
        <v>10</v>
      </c>
      <c r="B12" s="10" t="s">
        <v>319</v>
      </c>
      <c r="C12" s="10" t="s">
        <v>320</v>
      </c>
      <c r="D12" s="10" t="s">
        <v>352</v>
      </c>
      <c r="E12" s="15">
        <v>1973</v>
      </c>
      <c r="F12" s="15" t="s">
        <v>353</v>
      </c>
    </row>
    <row r="13" spans="1:6" ht="14.25">
      <c r="A13" s="10">
        <v>11</v>
      </c>
      <c r="B13" s="10" t="s">
        <v>354</v>
      </c>
      <c r="C13" s="10" t="s">
        <v>126</v>
      </c>
      <c r="D13" s="10" t="s">
        <v>355</v>
      </c>
      <c r="E13" s="15">
        <v>1972</v>
      </c>
      <c r="F13" s="15" t="s">
        <v>356</v>
      </c>
    </row>
    <row r="14" spans="1:6" ht="14.25">
      <c r="A14" s="10">
        <v>12</v>
      </c>
      <c r="B14" s="10" t="s">
        <v>295</v>
      </c>
      <c r="C14" s="10" t="s">
        <v>122</v>
      </c>
      <c r="D14" s="10" t="s">
        <v>296</v>
      </c>
      <c r="E14" s="15">
        <v>1987</v>
      </c>
      <c r="F14" s="15" t="s">
        <v>357</v>
      </c>
    </row>
    <row r="15" spans="1:6" ht="14.25">
      <c r="A15" s="10">
        <v>13</v>
      </c>
      <c r="B15" s="10" t="s">
        <v>358</v>
      </c>
      <c r="C15" s="10" t="s">
        <v>198</v>
      </c>
      <c r="D15" s="10" t="s">
        <v>359</v>
      </c>
      <c r="E15" s="15">
        <v>1976</v>
      </c>
      <c r="F15" s="15" t="s">
        <v>360</v>
      </c>
    </row>
    <row r="16" spans="1:6" ht="14.25">
      <c r="A16" s="10">
        <v>14</v>
      </c>
      <c r="B16" s="10" t="s">
        <v>118</v>
      </c>
      <c r="C16" s="10" t="s">
        <v>320</v>
      </c>
      <c r="D16" s="10" t="s">
        <v>146</v>
      </c>
      <c r="E16" s="15">
        <v>1976</v>
      </c>
      <c r="F16" s="15" t="s">
        <v>361</v>
      </c>
    </row>
    <row r="17" spans="1:6" ht="14.25">
      <c r="A17" s="10">
        <v>15</v>
      </c>
      <c r="B17" s="10" t="s">
        <v>297</v>
      </c>
      <c r="C17" s="10" t="s">
        <v>298</v>
      </c>
      <c r="D17" s="10" t="s">
        <v>227</v>
      </c>
      <c r="E17" s="15">
        <v>1988</v>
      </c>
      <c r="F17" s="15" t="s">
        <v>362</v>
      </c>
    </row>
    <row r="18" spans="1:6" ht="14.25">
      <c r="A18" s="10"/>
      <c r="B18" s="13" t="s">
        <v>363</v>
      </c>
      <c r="C18" s="13" t="s">
        <v>64</v>
      </c>
      <c r="D18" s="13" t="s">
        <v>364</v>
      </c>
      <c r="E18" s="15">
        <v>1983</v>
      </c>
      <c r="F18" s="15"/>
    </row>
    <row r="19" spans="1:6" ht="14.25">
      <c r="A19" s="10"/>
      <c r="B19" s="10" t="s">
        <v>232</v>
      </c>
      <c r="C19" s="10" t="s">
        <v>365</v>
      </c>
      <c r="D19" s="10" t="s">
        <v>366</v>
      </c>
      <c r="E19" s="15">
        <v>1998</v>
      </c>
      <c r="F19" s="15"/>
    </row>
    <row r="20" spans="1:6" ht="14.25">
      <c r="A20" s="10"/>
      <c r="B20" s="13"/>
      <c r="C20" s="13"/>
      <c r="D20" s="13"/>
      <c r="E20" s="15"/>
      <c r="F20" s="15"/>
    </row>
    <row r="21" spans="1:6" ht="14.25">
      <c r="A21" s="10"/>
      <c r="B21" s="10"/>
      <c r="C21" s="10"/>
      <c r="D21" s="10"/>
      <c r="E21" s="15"/>
      <c r="F21" s="15"/>
    </row>
    <row r="22" spans="1:6" ht="14.25">
      <c r="A22" s="10"/>
      <c r="B22" s="10"/>
      <c r="C22" s="10"/>
      <c r="D22" s="10"/>
      <c r="E22" s="15"/>
      <c r="F22" s="15"/>
    </row>
    <row r="23" spans="1:6" ht="14.25">
      <c r="A23" s="10"/>
      <c r="B23" s="10"/>
      <c r="C23" s="10"/>
      <c r="D23" s="10"/>
      <c r="E23" s="15"/>
      <c r="F23" s="15"/>
    </row>
    <row r="24" spans="1:6" ht="14.25">
      <c r="A24" s="10"/>
      <c r="B24" s="10"/>
      <c r="C24" s="10"/>
      <c r="D24" s="10"/>
      <c r="E24" s="15"/>
      <c r="F24" s="15"/>
    </row>
    <row r="25" spans="1:6" ht="14.25">
      <c r="A25" s="10"/>
      <c r="B25" s="10"/>
      <c r="C25" s="10"/>
      <c r="D25" s="10"/>
      <c r="E25" s="15"/>
      <c r="F25" s="15"/>
    </row>
    <row r="26" spans="1:6" ht="14.25">
      <c r="A26" s="10"/>
      <c r="B26" s="10"/>
      <c r="C26" s="10"/>
      <c r="D26" s="10"/>
      <c r="E26" s="15"/>
      <c r="F26" s="15"/>
    </row>
    <row r="27" spans="1:6" ht="14.25">
      <c r="A27" s="10"/>
      <c r="B27" s="10"/>
      <c r="C27" s="10"/>
      <c r="D27" s="10"/>
      <c r="E27" s="15"/>
      <c r="F27" s="15"/>
    </row>
    <row r="28" spans="1:6" ht="14.25">
      <c r="A28" s="10"/>
      <c r="B28" s="10"/>
      <c r="C28" s="10"/>
      <c r="D28" s="10"/>
      <c r="E28" s="15"/>
      <c r="F28" s="15"/>
    </row>
    <row r="29" spans="1:6" ht="14.25">
      <c r="A29" s="10"/>
      <c r="B29" s="10"/>
      <c r="C29" s="10"/>
      <c r="D29" s="10"/>
      <c r="E29" s="15"/>
      <c r="F29" s="15"/>
    </row>
    <row r="30" spans="1:6" ht="14.25">
      <c r="A30" s="10"/>
      <c r="B30" s="10"/>
      <c r="C30" s="10"/>
      <c r="D30" s="10"/>
      <c r="E30" s="15"/>
      <c r="F30" s="15"/>
    </row>
    <row r="31" spans="1:6" ht="14.25">
      <c r="A31" s="10"/>
      <c r="B31" s="11"/>
      <c r="C31" s="11"/>
      <c r="D31" s="10"/>
      <c r="E31" s="15"/>
      <c r="F31" s="15"/>
    </row>
    <row r="32" spans="1:6" ht="14.25">
      <c r="A32" s="10"/>
      <c r="B32" s="11"/>
      <c r="C32" s="11"/>
      <c r="D32" s="10"/>
      <c r="E32" s="15"/>
      <c r="F32" s="15"/>
    </row>
    <row r="33" spans="1:6" ht="14.25">
      <c r="A33" s="10"/>
      <c r="B33" s="10"/>
      <c r="C33" s="10"/>
      <c r="D33" s="10"/>
      <c r="E33" s="15"/>
      <c r="F33" s="15"/>
    </row>
    <row r="34" spans="1:6" ht="14.25">
      <c r="A34" s="10"/>
      <c r="B34" s="10"/>
      <c r="C34" s="10"/>
      <c r="D34" s="10"/>
      <c r="E34" s="15"/>
      <c r="F34" s="15"/>
    </row>
    <row r="35" spans="1:6" ht="14.25">
      <c r="A35" s="10"/>
      <c r="B35" s="11"/>
      <c r="C35" s="11"/>
      <c r="D35" s="10"/>
      <c r="E35" s="15"/>
      <c r="F35" s="15"/>
    </row>
    <row r="36" spans="1:6" ht="14.25">
      <c r="A36" s="10"/>
      <c r="B36" s="10"/>
      <c r="C36" s="10"/>
      <c r="D36" s="10"/>
      <c r="E36" s="15"/>
      <c r="F36" s="15"/>
    </row>
    <row r="37" spans="1:6" ht="14.25">
      <c r="A37" s="10"/>
      <c r="B37" s="10"/>
      <c r="C37" s="10"/>
      <c r="D37" s="10"/>
      <c r="E37" s="15"/>
      <c r="F37" s="15"/>
    </row>
    <row r="38" spans="1:6" ht="14.25">
      <c r="A38" s="10"/>
      <c r="B38" s="10"/>
      <c r="C38" s="10"/>
      <c r="D38" s="10"/>
      <c r="E38" s="15"/>
      <c r="F38" s="15"/>
    </row>
    <row r="39" spans="1:6" ht="14.25">
      <c r="A39" s="10"/>
      <c r="B39" s="11"/>
      <c r="C39" s="11"/>
      <c r="D39" s="10"/>
      <c r="E39" s="15"/>
      <c r="F39" s="15"/>
    </row>
    <row r="40" spans="1:6" ht="14.25">
      <c r="A40" s="10"/>
      <c r="B40" s="10"/>
      <c r="C40" s="10"/>
      <c r="D40" s="10"/>
      <c r="E40" s="15"/>
      <c r="F40" s="15"/>
    </row>
    <row r="41" spans="1:6" ht="14.25">
      <c r="A41" s="10"/>
      <c r="B41" s="10"/>
      <c r="C41" s="10"/>
      <c r="D41" s="10"/>
      <c r="E41" s="15"/>
      <c r="F41" s="15"/>
    </row>
    <row r="42" spans="1:6" ht="14.25">
      <c r="A42" s="10"/>
      <c r="B42" s="10"/>
      <c r="C42" s="10"/>
      <c r="D42" s="10"/>
      <c r="E42" s="15"/>
      <c r="F42" s="15"/>
    </row>
    <row r="43" spans="1:6" ht="14.25">
      <c r="A43" s="10"/>
      <c r="B43" s="11"/>
      <c r="C43" s="11"/>
      <c r="D43" s="10"/>
      <c r="E43" s="15"/>
      <c r="F43" s="15"/>
    </row>
    <row r="44" spans="1:6" ht="14.25">
      <c r="A44" s="10"/>
      <c r="B44" s="11"/>
      <c r="C44" s="11"/>
      <c r="D44" s="10"/>
      <c r="E44" s="15"/>
      <c r="F44" s="15"/>
    </row>
    <row r="45" spans="1:6" ht="14.25">
      <c r="A45" s="10"/>
      <c r="B45" s="11"/>
      <c r="C45" s="11"/>
      <c r="D45" s="10"/>
      <c r="E45" s="15"/>
      <c r="F45" s="15"/>
    </row>
    <row r="46" spans="1:6" ht="14.25">
      <c r="A46" s="10"/>
      <c r="B46" s="10"/>
      <c r="C46" s="10"/>
      <c r="D46" s="10"/>
      <c r="E46" s="15"/>
      <c r="F46" s="15"/>
    </row>
    <row r="47" spans="1:6" ht="14.25">
      <c r="A47" s="10"/>
      <c r="B47" s="10"/>
      <c r="C47" s="10"/>
      <c r="D47" s="10"/>
      <c r="E47" s="15"/>
      <c r="F47" s="15"/>
    </row>
    <row r="48" spans="1:6" ht="14.25">
      <c r="A48" s="10"/>
      <c r="B48" s="11"/>
      <c r="C48" s="11"/>
      <c r="D48" s="10"/>
      <c r="E48" s="15"/>
      <c r="F48" s="15"/>
    </row>
    <row r="49" spans="1:6" ht="14.25">
      <c r="A49" s="10"/>
      <c r="B49" s="10"/>
      <c r="C49" s="10"/>
      <c r="D49" s="10"/>
      <c r="E49" s="15"/>
      <c r="F49" s="15"/>
    </row>
    <row r="50" spans="1:6" ht="14.25">
      <c r="A50" s="10"/>
      <c r="B50" s="11"/>
      <c r="C50" s="11"/>
      <c r="D50" s="10"/>
      <c r="E50" s="15"/>
      <c r="F50" s="15"/>
    </row>
    <row r="51" spans="1:6" ht="14.25">
      <c r="A51" s="10"/>
      <c r="B51" s="11"/>
      <c r="C51" s="11"/>
      <c r="D51" s="10"/>
      <c r="E51" s="15"/>
      <c r="F51" s="15"/>
    </row>
    <row r="52" spans="1:6" ht="14.25">
      <c r="A52" s="10"/>
      <c r="B52" s="11"/>
      <c r="C52" s="11"/>
      <c r="D52" s="10"/>
      <c r="E52" s="15"/>
      <c r="F52" s="15"/>
    </row>
    <row r="53" spans="1:6" ht="14.25">
      <c r="A53" s="10"/>
      <c r="B53" s="10"/>
      <c r="C53" s="10"/>
      <c r="D53" s="10"/>
      <c r="E53" s="15"/>
      <c r="F53" s="15"/>
    </row>
    <row r="54" spans="1:6" ht="14.25">
      <c r="A54" s="10"/>
      <c r="B54" s="10"/>
      <c r="C54" s="10"/>
      <c r="D54" s="10"/>
      <c r="E54" s="15"/>
      <c r="F54" s="15"/>
    </row>
    <row r="55" spans="1:6" ht="14.25">
      <c r="A55" s="10"/>
      <c r="B55" s="10"/>
      <c r="C55" s="10"/>
      <c r="D55" s="10"/>
      <c r="E55" s="15"/>
      <c r="F55" s="15"/>
    </row>
    <row r="56" spans="1:6" ht="14.25">
      <c r="A56" s="10"/>
      <c r="B56" s="11"/>
      <c r="C56" s="11"/>
      <c r="D56" s="10"/>
      <c r="E56" s="15"/>
      <c r="F56" s="15"/>
    </row>
    <row r="57" spans="1:6" ht="14.25">
      <c r="A57" s="10"/>
      <c r="B57" s="10"/>
      <c r="C57" s="10"/>
      <c r="D57" s="10"/>
      <c r="E57" s="15"/>
      <c r="F57" s="15"/>
    </row>
    <row r="58" spans="1:6" ht="14.25">
      <c r="A58" s="10"/>
      <c r="B58" s="11"/>
      <c r="C58" s="11"/>
      <c r="D58" s="10"/>
      <c r="E58" s="15"/>
      <c r="F58" s="15"/>
    </row>
    <row r="59" spans="1:6" ht="14.25">
      <c r="A59" s="10"/>
      <c r="B59" s="10"/>
      <c r="C59" s="10"/>
      <c r="D59" s="10"/>
      <c r="E59" s="15"/>
      <c r="F59" s="15"/>
    </row>
    <row r="60" spans="1:6" ht="14.25">
      <c r="A60" s="10"/>
      <c r="B60" s="13"/>
      <c r="C60" s="13"/>
      <c r="D60" s="13"/>
      <c r="E60" s="15"/>
      <c r="F60" s="15"/>
    </row>
  </sheetData>
  <sheetProtection selectLockedCells="1" selectUnlockedCells="1"/>
  <mergeCells count="1">
    <mergeCell ref="A1:F1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1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zoomScale="120" zoomScaleNormal="120" workbookViewId="0" topLeftCell="A1">
      <selection activeCell="I22" sqref="I22"/>
    </sheetView>
  </sheetViews>
  <sheetFormatPr defaultColWidth="11.421875" defaultRowHeight="12.75"/>
  <cols>
    <col min="1" max="1" width="3.140625" style="6" customWidth="1"/>
    <col min="2" max="2" width="14.140625" style="6" customWidth="1"/>
    <col min="3" max="3" width="12.00390625" style="6" customWidth="1"/>
    <col min="4" max="4" width="26.8515625" style="6" customWidth="1"/>
    <col min="5" max="5" width="5.28125" style="6" customWidth="1"/>
    <col min="6" max="6" width="7.8515625" style="6" customWidth="1"/>
    <col min="7" max="249" width="11.57421875" style="6" customWidth="1"/>
    <col min="250" max="251" width="11.57421875" style="7" customWidth="1"/>
    <col min="252" max="16384" width="11.57421875" style="0" customWidth="1"/>
  </cols>
  <sheetData>
    <row r="1" spans="1:6" ht="14.25">
      <c r="A1" s="8">
        <f>START!B22</f>
        <v>0</v>
      </c>
      <c r="B1" s="8"/>
      <c r="C1" s="8"/>
      <c r="D1" s="8"/>
      <c r="E1" s="8"/>
      <c r="F1" s="8"/>
    </row>
    <row r="2" spans="1:6" ht="14.25">
      <c r="A2" s="9" t="s">
        <v>27</v>
      </c>
      <c r="B2" s="9" t="s">
        <v>28</v>
      </c>
      <c r="C2" s="9" t="s">
        <v>29</v>
      </c>
      <c r="D2" s="9" t="s">
        <v>30</v>
      </c>
      <c r="E2" s="9" t="s">
        <v>311</v>
      </c>
      <c r="F2" s="9" t="s">
        <v>312</v>
      </c>
    </row>
    <row r="3" spans="1:6" ht="14.25">
      <c r="A3" s="10">
        <v>1</v>
      </c>
      <c r="B3" s="10" t="s">
        <v>338</v>
      </c>
      <c r="C3" s="10" t="s">
        <v>367</v>
      </c>
      <c r="D3" s="10" t="s">
        <v>331</v>
      </c>
      <c r="E3" s="15">
        <v>1980</v>
      </c>
      <c r="F3" s="15" t="s">
        <v>368</v>
      </c>
    </row>
    <row r="4" spans="1:6" ht="14.25">
      <c r="A4" s="10">
        <v>2</v>
      </c>
      <c r="B4" s="10" t="s">
        <v>369</v>
      </c>
      <c r="C4" s="10" t="s">
        <v>370</v>
      </c>
      <c r="D4" s="10" t="s">
        <v>331</v>
      </c>
      <c r="E4" s="15">
        <v>1990</v>
      </c>
      <c r="F4" s="15" t="s">
        <v>371</v>
      </c>
    </row>
    <row r="5" spans="1:6" ht="14.25">
      <c r="A5" s="10">
        <v>3</v>
      </c>
      <c r="B5" s="10" t="s">
        <v>372</v>
      </c>
      <c r="C5" s="10" t="s">
        <v>373</v>
      </c>
      <c r="D5" s="10" t="s">
        <v>331</v>
      </c>
      <c r="E5" s="15">
        <v>1978</v>
      </c>
      <c r="F5" s="15" t="s">
        <v>374</v>
      </c>
    </row>
    <row r="6" spans="1:6" ht="14.25">
      <c r="A6" s="10">
        <v>4</v>
      </c>
      <c r="B6" s="10" t="s">
        <v>375</v>
      </c>
      <c r="C6" s="10" t="s">
        <v>376</v>
      </c>
      <c r="D6" s="10" t="s">
        <v>331</v>
      </c>
      <c r="E6" s="15">
        <v>1995</v>
      </c>
      <c r="F6" s="15" t="s">
        <v>377</v>
      </c>
    </row>
    <row r="7" spans="1:6" ht="14.25">
      <c r="A7" s="10">
        <v>5</v>
      </c>
      <c r="B7" s="13" t="s">
        <v>378</v>
      </c>
      <c r="C7" s="13" t="s">
        <v>379</v>
      </c>
      <c r="D7" s="13" t="s">
        <v>366</v>
      </c>
      <c r="E7" s="15">
        <v>1998</v>
      </c>
      <c r="F7" s="15" t="s">
        <v>380</v>
      </c>
    </row>
    <row r="8" spans="1:6" ht="14.25">
      <c r="A8" s="10">
        <v>6</v>
      </c>
      <c r="B8" s="10" t="s">
        <v>381</v>
      </c>
      <c r="C8" s="10" t="s">
        <v>379</v>
      </c>
      <c r="D8" s="10" t="s">
        <v>366</v>
      </c>
      <c r="E8" s="15">
        <v>1998</v>
      </c>
      <c r="F8" s="15" t="s">
        <v>382</v>
      </c>
    </row>
    <row r="9" spans="1:6" ht="14.25">
      <c r="A9" s="10">
        <v>7</v>
      </c>
      <c r="B9" s="13" t="s">
        <v>383</v>
      </c>
      <c r="C9" s="13" t="s">
        <v>384</v>
      </c>
      <c r="D9" s="13" t="s">
        <v>385</v>
      </c>
      <c r="E9" s="15">
        <v>1968</v>
      </c>
      <c r="F9" s="15" t="s">
        <v>386</v>
      </c>
    </row>
    <row r="10" spans="1:6" ht="14.25">
      <c r="A10" s="10">
        <v>8</v>
      </c>
      <c r="B10" s="13" t="s">
        <v>387</v>
      </c>
      <c r="C10" s="13" t="s">
        <v>388</v>
      </c>
      <c r="D10" s="13" t="s">
        <v>389</v>
      </c>
      <c r="E10" s="15">
        <v>1968</v>
      </c>
      <c r="F10" s="15" t="s">
        <v>390</v>
      </c>
    </row>
    <row r="11" spans="1:6" ht="14.25">
      <c r="A11" s="10">
        <v>9</v>
      </c>
      <c r="B11" s="10" t="s">
        <v>391</v>
      </c>
      <c r="C11" s="10" t="s">
        <v>392</v>
      </c>
      <c r="D11" s="10" t="s">
        <v>359</v>
      </c>
      <c r="E11" s="15">
        <v>1955</v>
      </c>
      <c r="F11" s="15" t="s">
        <v>393</v>
      </c>
    </row>
    <row r="12" spans="1:6" ht="14.25">
      <c r="A12" s="10">
        <v>10</v>
      </c>
      <c r="B12" s="13" t="s">
        <v>394</v>
      </c>
      <c r="C12" s="13" t="s">
        <v>395</v>
      </c>
      <c r="D12" s="13" t="s">
        <v>345</v>
      </c>
      <c r="E12" s="15">
        <v>1955</v>
      </c>
      <c r="F12" s="15" t="s">
        <v>396</v>
      </c>
    </row>
    <row r="13" spans="1:6" ht="14.25">
      <c r="A13" s="10">
        <v>11</v>
      </c>
      <c r="B13" s="10" t="s">
        <v>397</v>
      </c>
      <c r="C13" s="10" t="s">
        <v>273</v>
      </c>
      <c r="D13" s="10" t="s">
        <v>146</v>
      </c>
      <c r="E13" s="15">
        <v>1983</v>
      </c>
      <c r="F13" s="15" t="s">
        <v>398</v>
      </c>
    </row>
    <row r="14" spans="1:6" ht="14.25">
      <c r="A14" s="10">
        <v>12</v>
      </c>
      <c r="B14" s="10" t="s">
        <v>291</v>
      </c>
      <c r="C14" s="10" t="s">
        <v>292</v>
      </c>
      <c r="D14" s="10" t="s">
        <v>399</v>
      </c>
      <c r="E14" s="15">
        <v>1962</v>
      </c>
      <c r="F14" s="15" t="s">
        <v>400</v>
      </c>
    </row>
    <row r="15" spans="1:6" ht="14.25">
      <c r="A15" s="10">
        <v>13</v>
      </c>
      <c r="B15" s="10" t="s">
        <v>288</v>
      </c>
      <c r="C15" s="10" t="s">
        <v>401</v>
      </c>
      <c r="D15" s="10" t="s">
        <v>366</v>
      </c>
      <c r="E15" s="15">
        <v>1974</v>
      </c>
      <c r="F15" s="15" t="s">
        <v>402</v>
      </c>
    </row>
    <row r="16" spans="1:6" ht="14.25">
      <c r="A16" s="10">
        <v>14</v>
      </c>
      <c r="B16" s="10" t="s">
        <v>403</v>
      </c>
      <c r="C16" s="10" t="s">
        <v>404</v>
      </c>
      <c r="D16" s="10" t="s">
        <v>389</v>
      </c>
      <c r="E16" s="15">
        <v>1950</v>
      </c>
      <c r="F16" s="15" t="s">
        <v>405</v>
      </c>
    </row>
    <row r="17" spans="1:6" ht="14.25">
      <c r="A17" s="10">
        <v>15</v>
      </c>
      <c r="B17" s="10" t="s">
        <v>294</v>
      </c>
      <c r="C17" s="10" t="s">
        <v>179</v>
      </c>
      <c r="D17" s="10" t="s">
        <v>227</v>
      </c>
      <c r="E17" s="15">
        <v>1982</v>
      </c>
      <c r="F17" s="15" t="s">
        <v>406</v>
      </c>
    </row>
    <row r="18" spans="1:6" ht="14.25">
      <c r="A18" s="10">
        <v>16</v>
      </c>
      <c r="B18" s="13" t="s">
        <v>407</v>
      </c>
      <c r="C18" s="13" t="s">
        <v>408</v>
      </c>
      <c r="D18" s="13" t="s">
        <v>409</v>
      </c>
      <c r="E18" s="15">
        <v>1976</v>
      </c>
      <c r="F18" s="15" t="s">
        <v>410</v>
      </c>
    </row>
    <row r="19" spans="1:6" ht="14.25">
      <c r="A19" s="10">
        <v>17</v>
      </c>
      <c r="B19" s="13" t="s">
        <v>118</v>
      </c>
      <c r="C19" s="13" t="s">
        <v>285</v>
      </c>
      <c r="D19" s="13" t="s">
        <v>286</v>
      </c>
      <c r="E19" s="15">
        <v>1977</v>
      </c>
      <c r="F19" s="15" t="s">
        <v>411</v>
      </c>
    </row>
    <row r="20" spans="1:6" ht="14.25">
      <c r="A20" s="10"/>
      <c r="B20" s="10" t="s">
        <v>288</v>
      </c>
      <c r="C20" s="10" t="s">
        <v>289</v>
      </c>
      <c r="D20" s="10" t="s">
        <v>366</v>
      </c>
      <c r="E20" s="15">
        <v>1974</v>
      </c>
      <c r="F20" s="15"/>
    </row>
    <row r="21" spans="1:6" ht="14.25">
      <c r="A21" s="10"/>
      <c r="B21" s="10" t="s">
        <v>381</v>
      </c>
      <c r="C21" s="10" t="s">
        <v>379</v>
      </c>
      <c r="D21" s="10" t="s">
        <v>366</v>
      </c>
      <c r="E21" s="15">
        <v>1998</v>
      </c>
      <c r="F21" s="15"/>
    </row>
    <row r="22" spans="1:6" ht="14.25">
      <c r="A22" s="10"/>
      <c r="B22" s="10" t="s">
        <v>412</v>
      </c>
      <c r="C22" s="10" t="s">
        <v>392</v>
      </c>
      <c r="D22" s="10" t="s">
        <v>413</v>
      </c>
      <c r="E22" s="15">
        <v>1955</v>
      </c>
      <c r="F22" s="15"/>
    </row>
    <row r="23" spans="1:6" ht="14.25">
      <c r="A23" s="10"/>
      <c r="B23" s="13" t="s">
        <v>414</v>
      </c>
      <c r="C23" s="13" t="s">
        <v>275</v>
      </c>
      <c r="D23" s="13" t="s">
        <v>389</v>
      </c>
      <c r="E23" s="15">
        <v>1997</v>
      </c>
      <c r="F23" s="15"/>
    </row>
    <row r="24" spans="1:6" ht="14.25">
      <c r="A24" s="10"/>
      <c r="B24" s="10" t="s">
        <v>213</v>
      </c>
      <c r="C24" s="10" t="s">
        <v>276</v>
      </c>
      <c r="D24" s="10" t="s">
        <v>415</v>
      </c>
      <c r="E24" s="15">
        <v>1972</v>
      </c>
      <c r="F24" s="15"/>
    </row>
    <row r="25" spans="1:6" ht="14.25">
      <c r="A25" s="10"/>
      <c r="B25" s="10" t="s">
        <v>416</v>
      </c>
      <c r="C25" s="10" t="s">
        <v>279</v>
      </c>
      <c r="D25" s="10" t="s">
        <v>389</v>
      </c>
      <c r="E25" s="15">
        <v>1964</v>
      </c>
      <c r="F25" s="15"/>
    </row>
    <row r="26" spans="1:6" ht="14.25">
      <c r="A26" s="10"/>
      <c r="B26" s="10"/>
      <c r="C26" s="10"/>
      <c r="D26" s="10"/>
      <c r="E26" s="15"/>
      <c r="F26" s="15"/>
    </row>
    <row r="27" spans="1:6" ht="14.25">
      <c r="A27" s="10"/>
      <c r="B27" s="11"/>
      <c r="C27" s="11"/>
      <c r="D27" s="10"/>
      <c r="E27" s="15"/>
      <c r="F27" s="15"/>
    </row>
    <row r="28" spans="1:6" ht="14.25">
      <c r="A28" s="10"/>
      <c r="B28" s="11"/>
      <c r="C28" s="11"/>
      <c r="D28" s="10"/>
      <c r="E28" s="15"/>
      <c r="F28" s="15"/>
    </row>
    <row r="29" spans="1:6" ht="14.25">
      <c r="A29" s="10"/>
      <c r="B29" s="10"/>
      <c r="C29" s="10"/>
      <c r="D29" s="10"/>
      <c r="E29" s="15"/>
      <c r="F29" s="15"/>
    </row>
    <row r="30" spans="1:6" ht="14.25">
      <c r="A30" s="10"/>
      <c r="B30" s="10"/>
      <c r="C30" s="10"/>
      <c r="D30" s="10"/>
      <c r="E30" s="15"/>
      <c r="F30" s="15"/>
    </row>
    <row r="31" spans="1:6" ht="14.25">
      <c r="A31" s="10"/>
      <c r="B31" s="11"/>
      <c r="C31" s="11"/>
      <c r="D31" s="10"/>
      <c r="E31" s="15"/>
      <c r="F31" s="15"/>
    </row>
    <row r="32" spans="1:6" ht="14.25">
      <c r="A32" s="10"/>
      <c r="B32" s="10"/>
      <c r="C32" s="10"/>
      <c r="D32" s="10"/>
      <c r="E32" s="15"/>
      <c r="F32" s="15"/>
    </row>
    <row r="33" spans="1:6" ht="14.25">
      <c r="A33" s="10"/>
      <c r="B33" s="10"/>
      <c r="C33" s="10"/>
      <c r="D33" s="10"/>
      <c r="E33" s="15"/>
      <c r="F33" s="15"/>
    </row>
    <row r="34" spans="1:6" ht="14.25">
      <c r="A34" s="10"/>
      <c r="B34" s="10"/>
      <c r="C34" s="10"/>
      <c r="D34" s="10"/>
      <c r="E34" s="15"/>
      <c r="F34" s="15"/>
    </row>
    <row r="35" spans="1:6" ht="14.25">
      <c r="A35" s="10"/>
      <c r="B35" s="11"/>
      <c r="C35" s="11"/>
      <c r="D35" s="10"/>
      <c r="E35" s="15"/>
      <c r="F35" s="15"/>
    </row>
    <row r="36" spans="1:6" ht="14.25">
      <c r="A36" s="10"/>
      <c r="B36" s="10"/>
      <c r="C36" s="10"/>
      <c r="D36" s="10"/>
      <c r="E36" s="15"/>
      <c r="F36" s="15"/>
    </row>
    <row r="37" spans="1:6" ht="14.25">
      <c r="A37" s="10"/>
      <c r="B37" s="10"/>
      <c r="C37" s="10"/>
      <c r="D37" s="10"/>
      <c r="E37" s="15"/>
      <c r="F37" s="15"/>
    </row>
    <row r="38" spans="1:6" ht="14.25">
      <c r="A38" s="10"/>
      <c r="B38" s="10"/>
      <c r="C38" s="10"/>
      <c r="D38" s="10"/>
      <c r="E38" s="15"/>
      <c r="F38" s="15"/>
    </row>
    <row r="39" spans="1:6" ht="14.25">
      <c r="A39" s="10"/>
      <c r="B39" s="11"/>
      <c r="C39" s="11"/>
      <c r="D39" s="10"/>
      <c r="E39" s="15"/>
      <c r="F39" s="15"/>
    </row>
    <row r="40" spans="1:6" ht="14.25">
      <c r="A40" s="10"/>
      <c r="B40" s="11"/>
      <c r="C40" s="11"/>
      <c r="D40" s="10"/>
      <c r="E40" s="15"/>
      <c r="F40" s="15"/>
    </row>
    <row r="41" spans="1:6" ht="14.25">
      <c r="A41" s="10"/>
      <c r="B41" s="11"/>
      <c r="C41" s="11"/>
      <c r="D41" s="10"/>
      <c r="E41" s="15"/>
      <c r="F41" s="15"/>
    </row>
    <row r="42" spans="1:6" ht="14.25">
      <c r="A42" s="10"/>
      <c r="B42" s="10"/>
      <c r="C42" s="10"/>
      <c r="D42" s="10"/>
      <c r="E42" s="15"/>
      <c r="F42" s="15"/>
    </row>
    <row r="43" spans="1:6" ht="14.25">
      <c r="A43" s="10"/>
      <c r="B43" s="10"/>
      <c r="C43" s="10"/>
      <c r="D43" s="10"/>
      <c r="E43" s="15"/>
      <c r="F43" s="15"/>
    </row>
    <row r="44" spans="1:6" ht="14.25">
      <c r="A44" s="10"/>
      <c r="B44" s="11"/>
      <c r="C44" s="11"/>
      <c r="D44" s="10"/>
      <c r="E44" s="15"/>
      <c r="F44" s="15"/>
    </row>
    <row r="45" spans="1:6" ht="14.25">
      <c r="A45" s="10"/>
      <c r="B45" s="10"/>
      <c r="C45" s="10"/>
      <c r="D45" s="10"/>
      <c r="E45" s="15"/>
      <c r="F45" s="15"/>
    </row>
    <row r="46" spans="1:6" ht="14.25">
      <c r="A46" s="10"/>
      <c r="B46" s="11"/>
      <c r="C46" s="11"/>
      <c r="D46" s="10"/>
      <c r="E46" s="15"/>
      <c r="F46" s="15"/>
    </row>
    <row r="47" spans="1:6" ht="14.25">
      <c r="A47" s="10"/>
      <c r="B47" s="11"/>
      <c r="C47" s="11"/>
      <c r="D47" s="10"/>
      <c r="E47" s="15"/>
      <c r="F47" s="15"/>
    </row>
    <row r="48" spans="1:6" ht="14.25">
      <c r="A48" s="10"/>
      <c r="B48" s="11"/>
      <c r="C48" s="11"/>
      <c r="D48" s="10"/>
      <c r="E48" s="15"/>
      <c r="F48" s="15"/>
    </row>
    <row r="49" spans="1:6" ht="14.25">
      <c r="A49" s="10"/>
      <c r="B49" s="10"/>
      <c r="C49" s="10"/>
      <c r="D49" s="10"/>
      <c r="E49" s="15"/>
      <c r="F49" s="15"/>
    </row>
    <row r="50" spans="1:6" ht="14.25">
      <c r="A50" s="10"/>
      <c r="B50" s="10"/>
      <c r="C50" s="10"/>
      <c r="D50" s="10"/>
      <c r="E50" s="15"/>
      <c r="F50" s="15"/>
    </row>
    <row r="51" spans="1:6" ht="14.25">
      <c r="A51" s="10"/>
      <c r="B51" s="10"/>
      <c r="C51" s="10"/>
      <c r="D51" s="10"/>
      <c r="E51" s="15"/>
      <c r="F51" s="15"/>
    </row>
    <row r="52" spans="1:6" ht="14.25">
      <c r="A52" s="10"/>
      <c r="B52" s="11"/>
      <c r="C52" s="11"/>
      <c r="D52" s="10"/>
      <c r="E52" s="15"/>
      <c r="F52" s="15"/>
    </row>
    <row r="53" spans="1:6" ht="14.25">
      <c r="A53" s="10"/>
      <c r="B53" s="10"/>
      <c r="C53" s="10"/>
      <c r="D53" s="10"/>
      <c r="E53" s="15"/>
      <c r="F53" s="15"/>
    </row>
    <row r="54" spans="1:6" ht="14.25">
      <c r="A54" s="10"/>
      <c r="B54" s="11"/>
      <c r="C54" s="11"/>
      <c r="D54" s="10"/>
      <c r="E54" s="15"/>
      <c r="F54" s="15"/>
    </row>
    <row r="55" spans="1:6" ht="14.25">
      <c r="A55" s="10"/>
      <c r="B55" s="10"/>
      <c r="C55" s="10"/>
      <c r="D55" s="10"/>
      <c r="E55" s="15"/>
      <c r="F55" s="15"/>
    </row>
    <row r="56" spans="1:6" ht="14.25">
      <c r="A56" s="10"/>
      <c r="B56" s="13"/>
      <c r="C56" s="13"/>
      <c r="D56" s="13"/>
      <c r="E56" s="15"/>
      <c r="F56" s="15"/>
    </row>
  </sheetData>
  <sheetProtection selectLockedCells="1" selectUnlockedCells="1"/>
  <mergeCells count="1">
    <mergeCell ref="A1:F1"/>
  </mergeCells>
  <printOptions horizont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"/>
  <sheetViews>
    <sheetView zoomScale="120" zoomScaleNormal="120" workbookViewId="0" topLeftCell="A1">
      <selection activeCell="A2" sqref="A2"/>
    </sheetView>
  </sheetViews>
  <sheetFormatPr defaultColWidth="11.421875" defaultRowHeight="12.75"/>
  <cols>
    <col min="1" max="1" width="3.57421875" style="6" customWidth="1"/>
    <col min="2" max="2" width="12.57421875" style="6" customWidth="1"/>
    <col min="3" max="3" width="12.00390625" style="6" customWidth="1"/>
    <col min="4" max="4" width="19.7109375" style="6" customWidth="1"/>
    <col min="5" max="255" width="11.57421875" style="6" customWidth="1"/>
    <col min="256" max="16384" width="11.57421875" style="7" customWidth="1"/>
  </cols>
  <sheetData>
    <row r="1" spans="1:4" ht="14.25">
      <c r="A1" s="8">
        <f>START!B5</f>
        <v>0</v>
      </c>
      <c r="B1" s="8"/>
      <c r="C1" s="8"/>
      <c r="D1" s="8"/>
    </row>
    <row r="2" spans="1:4" ht="14.25">
      <c r="A2" s="9" t="s">
        <v>27</v>
      </c>
      <c r="B2" s="9" t="s">
        <v>28</v>
      </c>
      <c r="C2" s="9" t="s">
        <v>29</v>
      </c>
      <c r="D2" s="9" t="s">
        <v>30</v>
      </c>
    </row>
    <row r="3" spans="1:9" ht="14.25">
      <c r="A3" s="10">
        <v>1</v>
      </c>
      <c r="B3" s="11"/>
      <c r="C3" s="11"/>
      <c r="D3" s="11"/>
      <c r="E3" s="12"/>
      <c r="F3" s="12"/>
      <c r="G3" s="12"/>
      <c r="H3" s="12"/>
      <c r="I3" s="12"/>
    </row>
    <row r="4" spans="1:9" ht="14.25">
      <c r="A4" s="10">
        <v>1</v>
      </c>
      <c r="B4" s="11"/>
      <c r="C4" s="11"/>
      <c r="D4" s="11"/>
      <c r="E4" s="12"/>
      <c r="F4" s="12"/>
      <c r="G4" s="12"/>
      <c r="H4" s="12"/>
      <c r="I4" s="12"/>
    </row>
  </sheetData>
  <sheetProtection selectLockedCells="1" selectUnlockedCells="1"/>
  <mergeCells count="1">
    <mergeCell ref="A1:D1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1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60"/>
  <sheetViews>
    <sheetView zoomScale="120" zoomScaleNormal="120" workbookViewId="0" topLeftCell="A1">
      <selection activeCell="D14" sqref="D14"/>
    </sheetView>
  </sheetViews>
  <sheetFormatPr defaultColWidth="11.421875" defaultRowHeight="12.75"/>
  <cols>
    <col min="1" max="1" width="3.140625" style="6" customWidth="1"/>
    <col min="2" max="2" width="14.140625" style="6" customWidth="1"/>
    <col min="3" max="3" width="12.00390625" style="6" customWidth="1"/>
    <col min="4" max="4" width="26.8515625" style="6" customWidth="1"/>
    <col min="5" max="249" width="11.57421875" style="6" customWidth="1"/>
    <col min="250" max="251" width="11.57421875" style="7" customWidth="1"/>
    <col min="252" max="16384" width="11.57421875" style="0" customWidth="1"/>
  </cols>
  <sheetData>
    <row r="1" spans="1:4" ht="14.25">
      <c r="A1" s="8">
        <f>START!B23</f>
        <v>0</v>
      </c>
      <c r="B1" s="8"/>
      <c r="C1" s="8"/>
      <c r="D1" s="8"/>
    </row>
    <row r="2" spans="1:4" ht="14.25">
      <c r="A2" s="9" t="s">
        <v>27</v>
      </c>
      <c r="B2" s="9" t="s">
        <v>28</v>
      </c>
      <c r="C2" s="9" t="s">
        <v>29</v>
      </c>
      <c r="D2" s="9" t="s">
        <v>30</v>
      </c>
    </row>
    <row r="3" spans="1:5" ht="14.25">
      <c r="A3" s="10">
        <v>1</v>
      </c>
      <c r="B3" s="10" t="s">
        <v>417</v>
      </c>
      <c r="C3" s="10" t="s">
        <v>418</v>
      </c>
      <c r="D3" s="10" t="s">
        <v>108</v>
      </c>
      <c r="E3" s="12"/>
    </row>
    <row r="4" spans="1:5" ht="14.25">
      <c r="A4" s="10">
        <v>2</v>
      </c>
      <c r="B4" s="13" t="s">
        <v>419</v>
      </c>
      <c r="C4" s="13" t="s">
        <v>76</v>
      </c>
      <c r="D4" s="13" t="s">
        <v>420</v>
      </c>
      <c r="E4" s="12"/>
    </row>
    <row r="5" spans="1:5" ht="14.25">
      <c r="A5" s="10">
        <v>3</v>
      </c>
      <c r="B5" s="10" t="s">
        <v>421</v>
      </c>
      <c r="C5" s="10" t="s">
        <v>422</v>
      </c>
      <c r="D5" s="10" t="s">
        <v>227</v>
      </c>
      <c r="E5" s="12"/>
    </row>
    <row r="6" spans="1:5" ht="14.25">
      <c r="A6" s="10">
        <v>4</v>
      </c>
      <c r="B6" s="13" t="s">
        <v>423</v>
      </c>
      <c r="C6" s="13" t="s">
        <v>182</v>
      </c>
      <c r="D6" s="13" t="s">
        <v>424</v>
      </c>
      <c r="E6" s="12"/>
    </row>
    <row r="7" spans="1:5" ht="14.25">
      <c r="A7" s="10">
        <v>5</v>
      </c>
      <c r="B7" s="13" t="s">
        <v>46</v>
      </c>
      <c r="C7" s="13" t="s">
        <v>425</v>
      </c>
      <c r="D7" s="13" t="s">
        <v>227</v>
      </c>
      <c r="E7" s="12"/>
    </row>
    <row r="8" spans="1:5" ht="14.25">
      <c r="A8" s="10">
        <v>6</v>
      </c>
      <c r="B8" s="13" t="s">
        <v>426</v>
      </c>
      <c r="C8" s="13" t="s">
        <v>38</v>
      </c>
      <c r="D8" s="13" t="s">
        <v>427</v>
      </c>
      <c r="E8" s="12"/>
    </row>
    <row r="9" spans="1:5" ht="14.25">
      <c r="A9" s="10">
        <v>7</v>
      </c>
      <c r="B9" s="13" t="s">
        <v>123</v>
      </c>
      <c r="C9" s="13" t="s">
        <v>428</v>
      </c>
      <c r="D9" s="13" t="s">
        <v>227</v>
      </c>
      <c r="E9" s="12"/>
    </row>
    <row r="10" spans="1:5" ht="14.25">
      <c r="A10" s="10">
        <v>8</v>
      </c>
      <c r="B10" s="10" t="s">
        <v>429</v>
      </c>
      <c r="C10" s="10" t="s">
        <v>430</v>
      </c>
      <c r="D10" s="10" t="s">
        <v>355</v>
      </c>
      <c r="E10" s="12"/>
    </row>
    <row r="11" spans="1:5" ht="14.25">
      <c r="A11" s="10">
        <v>9</v>
      </c>
      <c r="B11" s="13" t="s">
        <v>431</v>
      </c>
      <c r="C11" s="13" t="s">
        <v>246</v>
      </c>
      <c r="D11" s="13" t="s">
        <v>108</v>
      </c>
      <c r="E11" s="12"/>
    </row>
    <row r="12" spans="1:5" ht="14.25">
      <c r="A12" s="10">
        <v>10</v>
      </c>
      <c r="B12" s="10" t="s">
        <v>432</v>
      </c>
      <c r="C12" s="10" t="s">
        <v>51</v>
      </c>
      <c r="D12" s="10" t="s">
        <v>227</v>
      </c>
      <c r="E12" s="12"/>
    </row>
    <row r="13" spans="1:5" ht="14.25">
      <c r="A13" s="10">
        <v>11</v>
      </c>
      <c r="B13" s="10" t="s">
        <v>123</v>
      </c>
      <c r="C13" s="10" t="s">
        <v>102</v>
      </c>
      <c r="D13" s="10" t="s">
        <v>227</v>
      </c>
      <c r="E13" s="12"/>
    </row>
    <row r="14" spans="1:5" ht="14.25">
      <c r="A14" s="10">
        <v>12</v>
      </c>
      <c r="B14" s="10"/>
      <c r="C14" s="10"/>
      <c r="D14" s="10"/>
      <c r="E14" s="12"/>
    </row>
    <row r="15" spans="1:5" ht="14.25">
      <c r="A15" s="10"/>
      <c r="B15" s="10"/>
      <c r="C15" s="10"/>
      <c r="D15" s="10"/>
      <c r="E15" s="12"/>
    </row>
    <row r="16" spans="1:5" ht="14.25">
      <c r="A16" s="10"/>
      <c r="B16" s="10"/>
      <c r="C16" s="10"/>
      <c r="D16" s="10"/>
      <c r="E16" s="12"/>
    </row>
    <row r="17" spans="1:5" ht="14.25">
      <c r="A17" s="10"/>
      <c r="B17" s="10"/>
      <c r="C17" s="10"/>
      <c r="D17" s="10"/>
      <c r="E17" s="12"/>
    </row>
    <row r="18" spans="1:5" ht="14.25">
      <c r="A18" s="10"/>
      <c r="B18" s="10"/>
      <c r="C18" s="10"/>
      <c r="D18" s="10"/>
      <c r="E18" s="12"/>
    </row>
    <row r="19" spans="1:5" ht="14.25">
      <c r="A19" s="10"/>
      <c r="B19" s="10"/>
      <c r="C19" s="10"/>
      <c r="D19" s="10"/>
      <c r="E19" s="12"/>
    </row>
    <row r="20" spans="1:5" ht="14.25">
      <c r="A20" s="10"/>
      <c r="B20" s="13"/>
      <c r="C20" s="13"/>
      <c r="D20" s="13"/>
      <c r="E20" s="12"/>
    </row>
    <row r="21" spans="1:5" ht="14.25">
      <c r="A21" s="10"/>
      <c r="B21" s="10"/>
      <c r="C21" s="10"/>
      <c r="D21" s="10"/>
      <c r="E21" s="12"/>
    </row>
    <row r="22" spans="1:5" ht="14.25">
      <c r="A22" s="10"/>
      <c r="B22" s="10"/>
      <c r="C22" s="10"/>
      <c r="D22" s="10"/>
      <c r="E22" s="12"/>
    </row>
    <row r="23" spans="1:5" ht="14.25">
      <c r="A23" s="10"/>
      <c r="B23" s="10"/>
      <c r="C23" s="10"/>
      <c r="D23" s="10"/>
      <c r="E23" s="12"/>
    </row>
    <row r="24" spans="1:5" ht="14.25">
      <c r="A24" s="10"/>
      <c r="B24" s="10"/>
      <c r="C24" s="10"/>
      <c r="D24" s="10"/>
      <c r="E24" s="12"/>
    </row>
    <row r="25" spans="1:5" ht="14.25">
      <c r="A25" s="10"/>
      <c r="B25" s="10"/>
      <c r="C25" s="10"/>
      <c r="D25" s="10"/>
      <c r="E25" s="12"/>
    </row>
    <row r="26" spans="1:5" ht="14.25">
      <c r="A26" s="10"/>
      <c r="B26" s="10"/>
      <c r="C26" s="10"/>
      <c r="D26" s="10"/>
      <c r="E26" s="12"/>
    </row>
    <row r="27" spans="1:5" ht="14.25">
      <c r="A27" s="10"/>
      <c r="B27" s="10"/>
      <c r="C27" s="10"/>
      <c r="D27" s="10"/>
      <c r="E27" s="12"/>
    </row>
    <row r="28" spans="1:5" ht="14.25">
      <c r="A28" s="10"/>
      <c r="B28" s="10"/>
      <c r="C28" s="10"/>
      <c r="D28" s="10"/>
      <c r="E28" s="12"/>
    </row>
    <row r="29" spans="1:5" ht="14.25">
      <c r="A29" s="10"/>
      <c r="B29" s="10"/>
      <c r="C29" s="10"/>
      <c r="D29" s="10"/>
      <c r="E29" s="12"/>
    </row>
    <row r="30" spans="1:5" ht="14.25">
      <c r="A30" s="10"/>
      <c r="B30" s="10"/>
      <c r="C30" s="10"/>
      <c r="D30" s="10"/>
      <c r="E30" s="12"/>
    </row>
    <row r="31" spans="1:5" ht="14.25">
      <c r="A31" s="10"/>
      <c r="B31" s="11"/>
      <c r="C31" s="11"/>
      <c r="D31" s="10"/>
      <c r="E31" s="12"/>
    </row>
    <row r="32" spans="1:5" ht="14.25">
      <c r="A32" s="10"/>
      <c r="B32" s="11"/>
      <c r="C32" s="11"/>
      <c r="D32" s="10"/>
      <c r="E32" s="12"/>
    </row>
    <row r="33" spans="1:5" ht="14.25">
      <c r="A33" s="10"/>
      <c r="B33" s="10"/>
      <c r="C33" s="10"/>
      <c r="D33" s="10"/>
      <c r="E33" s="12"/>
    </row>
    <row r="34" spans="1:5" ht="14.25">
      <c r="A34" s="10"/>
      <c r="B34" s="10"/>
      <c r="C34" s="10"/>
      <c r="D34" s="10"/>
      <c r="E34" s="12"/>
    </row>
    <row r="35" spans="1:4" ht="14.25">
      <c r="A35" s="10"/>
      <c r="B35" s="11"/>
      <c r="C35" s="11"/>
      <c r="D35" s="10"/>
    </row>
    <row r="36" spans="1:4" ht="14.25">
      <c r="A36" s="10"/>
      <c r="B36" s="10"/>
      <c r="C36" s="10"/>
      <c r="D36" s="10"/>
    </row>
    <row r="37" spans="1:4" ht="14.25">
      <c r="A37" s="10"/>
      <c r="B37" s="10"/>
      <c r="C37" s="10"/>
      <c r="D37" s="10"/>
    </row>
    <row r="38" spans="1:4" ht="14.25">
      <c r="A38" s="10"/>
      <c r="B38" s="10"/>
      <c r="C38" s="10"/>
      <c r="D38" s="10"/>
    </row>
    <row r="39" spans="1:4" ht="14.25">
      <c r="A39" s="10"/>
      <c r="B39" s="11"/>
      <c r="C39" s="11"/>
      <c r="D39" s="10"/>
    </row>
    <row r="40" spans="1:4" ht="14.25">
      <c r="A40" s="10"/>
      <c r="B40" s="10"/>
      <c r="C40" s="10"/>
      <c r="D40" s="10"/>
    </row>
    <row r="41" spans="1:4" ht="14.25">
      <c r="A41" s="10"/>
      <c r="B41" s="10"/>
      <c r="C41" s="10"/>
      <c r="D41" s="10"/>
    </row>
    <row r="42" spans="1:4" ht="14.25">
      <c r="A42" s="10"/>
      <c r="B42" s="10"/>
      <c r="C42" s="10"/>
      <c r="D42" s="10"/>
    </row>
    <row r="43" spans="1:4" ht="14.25">
      <c r="A43" s="10"/>
      <c r="B43" s="11"/>
      <c r="C43" s="11"/>
      <c r="D43" s="10"/>
    </row>
    <row r="44" spans="1:4" ht="14.25">
      <c r="A44" s="10"/>
      <c r="B44" s="11"/>
      <c r="C44" s="11"/>
      <c r="D44" s="10"/>
    </row>
    <row r="45" spans="1:4" ht="14.25">
      <c r="A45" s="10"/>
      <c r="B45" s="11"/>
      <c r="C45" s="11"/>
      <c r="D45" s="10"/>
    </row>
    <row r="46" spans="1:4" ht="14.25">
      <c r="A46" s="10"/>
      <c r="B46" s="10"/>
      <c r="C46" s="10"/>
      <c r="D46" s="10"/>
    </row>
    <row r="47" spans="1:4" ht="14.25">
      <c r="A47" s="10"/>
      <c r="B47" s="10"/>
      <c r="C47" s="10"/>
      <c r="D47" s="10"/>
    </row>
    <row r="48" spans="1:4" ht="14.25">
      <c r="A48" s="10"/>
      <c r="B48" s="11"/>
      <c r="C48" s="11"/>
      <c r="D48" s="10"/>
    </row>
    <row r="49" spans="1:4" ht="14.25">
      <c r="A49" s="10"/>
      <c r="B49" s="10"/>
      <c r="C49" s="10"/>
      <c r="D49" s="10"/>
    </row>
    <row r="50" spans="1:4" ht="14.25">
      <c r="A50" s="10"/>
      <c r="B50" s="11"/>
      <c r="C50" s="11"/>
      <c r="D50" s="10"/>
    </row>
    <row r="51" spans="1:4" ht="14.25">
      <c r="A51" s="10"/>
      <c r="B51" s="11"/>
      <c r="C51" s="11"/>
      <c r="D51" s="10"/>
    </row>
    <row r="52" spans="1:4" ht="14.25">
      <c r="A52" s="10"/>
      <c r="B52" s="11"/>
      <c r="C52" s="11"/>
      <c r="D52" s="10"/>
    </row>
    <row r="53" spans="1:4" ht="14.25">
      <c r="A53" s="10"/>
      <c r="B53" s="10"/>
      <c r="C53" s="10"/>
      <c r="D53" s="10"/>
    </row>
    <row r="54" spans="1:4" ht="14.25">
      <c r="A54" s="10"/>
      <c r="B54" s="10"/>
      <c r="C54" s="10"/>
      <c r="D54" s="10"/>
    </row>
    <row r="55" spans="1:4" ht="14.25">
      <c r="A55" s="10"/>
      <c r="B55" s="10"/>
      <c r="C55" s="10"/>
      <c r="D55" s="10"/>
    </row>
    <row r="56" spans="1:4" ht="14.25">
      <c r="A56" s="10"/>
      <c r="B56" s="11"/>
      <c r="C56" s="11"/>
      <c r="D56" s="10"/>
    </row>
    <row r="57" spans="1:4" ht="14.25">
      <c r="A57" s="10"/>
      <c r="B57" s="10"/>
      <c r="C57" s="10"/>
      <c r="D57" s="10"/>
    </row>
    <row r="58" spans="1:4" ht="14.25">
      <c r="A58" s="10"/>
      <c r="B58" s="11"/>
      <c r="C58" s="11"/>
      <c r="D58" s="10"/>
    </row>
    <row r="59" spans="1:4" ht="14.25">
      <c r="A59" s="10"/>
      <c r="B59" s="10"/>
      <c r="C59" s="10"/>
      <c r="D59" s="10"/>
    </row>
    <row r="60" spans="1:4" ht="14.25">
      <c r="A60" s="10"/>
      <c r="B60" s="13"/>
      <c r="C60" s="13"/>
      <c r="D60" s="13"/>
    </row>
  </sheetData>
  <sheetProtection selectLockedCells="1" selectUnlockedCells="1"/>
  <mergeCells count="1">
    <mergeCell ref="A1:D1"/>
  </mergeCells>
  <printOptions horizontalCentered="1"/>
  <pageMargins left="0.19652777777777777" right="0.19652777777777777" top="0.19652777777777777" bottom="0.19652777777777777" header="0.5118055555555555" footer="0.5118055555555555"/>
  <pageSetup firstPageNumber="1" useFirstPageNumber="1" horizontalDpi="300" verticalDpi="300" orientation="portrait" paperSize="1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22"/>
  <sheetViews>
    <sheetView zoomScale="120" zoomScaleNormal="120" workbookViewId="0" topLeftCell="A1">
      <selection activeCell="B17" sqref="B17"/>
    </sheetView>
  </sheetViews>
  <sheetFormatPr defaultColWidth="11.421875" defaultRowHeight="14.25" customHeight="1"/>
  <cols>
    <col min="1" max="1" width="3.140625" style="6" customWidth="1"/>
    <col min="2" max="2" width="13.421875" style="6" customWidth="1"/>
    <col min="3" max="3" width="11.421875" style="6" customWidth="1"/>
    <col min="4" max="4" width="19.7109375" style="6" customWidth="1"/>
    <col min="5" max="5" width="5.421875" style="6" customWidth="1"/>
    <col min="6" max="16384" width="11.57421875" style="6" customWidth="1"/>
  </cols>
  <sheetData>
    <row r="1" spans="1:5" ht="14.25" customHeight="1">
      <c r="A1" s="8">
        <f>START!B24</f>
        <v>0</v>
      </c>
      <c r="B1" s="8"/>
      <c r="C1" s="8"/>
      <c r="D1" s="8"/>
      <c r="E1" s="8"/>
    </row>
    <row r="2" spans="1:5" ht="14.25" customHeight="1">
      <c r="A2" s="9" t="s">
        <v>27</v>
      </c>
      <c r="B2" s="9" t="s">
        <v>28</v>
      </c>
      <c r="C2" s="9" t="s">
        <v>29</v>
      </c>
      <c r="D2" s="9" t="s">
        <v>30</v>
      </c>
      <c r="E2" s="9" t="s">
        <v>311</v>
      </c>
    </row>
    <row r="3" spans="1:9" ht="14.25" customHeight="1">
      <c r="A3" s="16" t="s">
        <v>433</v>
      </c>
      <c r="B3" s="16"/>
      <c r="C3" s="16"/>
      <c r="D3" s="16"/>
      <c r="E3" s="16"/>
      <c r="F3" s="12"/>
      <c r="G3" s="12"/>
      <c r="H3" s="12"/>
      <c r="I3" s="12"/>
    </row>
    <row r="4" spans="1:9" ht="14.25" customHeight="1">
      <c r="A4" s="16">
        <f>KW!$B$22-19&amp;"-"&amp;KW!$B$22-16</f>
        <v>0</v>
      </c>
      <c r="B4" s="16"/>
      <c r="C4" s="16"/>
      <c r="D4" s="16"/>
      <c r="E4" s="16"/>
      <c r="F4" s="12"/>
      <c r="G4" s="12"/>
      <c r="H4" s="12"/>
      <c r="I4" s="12"/>
    </row>
    <row r="5" spans="1:9" ht="14.25" customHeight="1">
      <c r="A5" s="10">
        <v>1</v>
      </c>
      <c r="B5" s="13" t="s">
        <v>378</v>
      </c>
      <c r="C5" s="13" t="s">
        <v>379</v>
      </c>
      <c r="D5" s="13" t="s">
        <v>366</v>
      </c>
      <c r="E5" s="15">
        <v>1998</v>
      </c>
      <c r="F5" s="12"/>
      <c r="G5" s="12"/>
      <c r="H5" s="12"/>
      <c r="I5" s="12"/>
    </row>
    <row r="6" spans="1:9" ht="14.25" customHeight="1">
      <c r="A6" s="16" t="s">
        <v>434</v>
      </c>
      <c r="B6" s="16"/>
      <c r="C6" s="16"/>
      <c r="D6" s="16"/>
      <c r="E6" s="16"/>
      <c r="F6" s="12"/>
      <c r="G6" s="12"/>
      <c r="H6" s="12"/>
      <c r="I6" s="12"/>
    </row>
    <row r="7" spans="1:9" ht="14.25" customHeight="1">
      <c r="A7" s="16">
        <f>KW!$B$22-20&amp;"-"&amp;KW!$B$22-29</f>
        <v>0</v>
      </c>
      <c r="B7" s="16"/>
      <c r="C7" s="16"/>
      <c r="D7" s="16"/>
      <c r="E7" s="16"/>
      <c r="F7" s="12"/>
      <c r="G7" s="12"/>
      <c r="H7" s="12"/>
      <c r="I7" s="12"/>
    </row>
    <row r="8" spans="1:9" ht="14.25" customHeight="1">
      <c r="A8" s="10">
        <v>1</v>
      </c>
      <c r="B8" s="10" t="s">
        <v>369</v>
      </c>
      <c r="C8" s="10" t="s">
        <v>370</v>
      </c>
      <c r="D8" s="10" t="s">
        <v>331</v>
      </c>
      <c r="E8" s="15">
        <v>1990</v>
      </c>
      <c r="F8" s="12"/>
      <c r="G8" s="12"/>
      <c r="H8" s="12"/>
      <c r="I8" s="12"/>
    </row>
    <row r="9" spans="1:9" ht="14.25" customHeight="1">
      <c r="A9" s="16" t="s">
        <v>435</v>
      </c>
      <c r="B9" s="16"/>
      <c r="C9" s="16"/>
      <c r="D9" s="16"/>
      <c r="E9" s="16"/>
      <c r="F9" s="12"/>
      <c r="G9" s="12"/>
      <c r="H9" s="12"/>
      <c r="I9" s="12"/>
    </row>
    <row r="10" spans="1:9" ht="14.25" customHeight="1">
      <c r="A10" s="16">
        <f>KW!$B$22-30&amp;"-"&amp;KW!$B$22-39</f>
        <v>0</v>
      </c>
      <c r="B10" s="16"/>
      <c r="C10" s="16"/>
      <c r="D10" s="16"/>
      <c r="E10" s="16"/>
      <c r="F10" s="12"/>
      <c r="G10" s="12"/>
      <c r="H10" s="12"/>
      <c r="I10" s="12"/>
    </row>
    <row r="11" spans="1:9" ht="14.25" customHeight="1">
      <c r="A11" s="10">
        <v>1</v>
      </c>
      <c r="B11" s="10" t="s">
        <v>338</v>
      </c>
      <c r="C11" s="10" t="s">
        <v>367</v>
      </c>
      <c r="D11" s="10" t="s">
        <v>331</v>
      </c>
      <c r="E11" s="15">
        <v>1980</v>
      </c>
      <c r="F11" s="12"/>
      <c r="G11" s="12"/>
      <c r="H11" s="12"/>
      <c r="I11" s="12"/>
    </row>
    <row r="12" spans="1:9" ht="14.25" customHeight="1">
      <c r="A12" s="16" t="s">
        <v>436</v>
      </c>
      <c r="B12" s="16"/>
      <c r="C12" s="16"/>
      <c r="D12" s="16"/>
      <c r="E12" s="16"/>
      <c r="F12" s="12"/>
      <c r="G12" s="12"/>
      <c r="H12" s="12"/>
      <c r="I12" s="12"/>
    </row>
    <row r="13" spans="1:9" ht="14.25" customHeight="1">
      <c r="A13" s="16">
        <f>KW!$B$22-40&amp;"-"&amp;KW!$B$22-49</f>
        <v>0</v>
      </c>
      <c r="B13" s="16"/>
      <c r="C13" s="16"/>
      <c r="D13" s="16"/>
      <c r="E13" s="16"/>
      <c r="F13" s="12"/>
      <c r="G13" s="12"/>
      <c r="H13" s="12"/>
      <c r="I13" s="12"/>
    </row>
    <row r="14" spans="1:9" ht="14.25" customHeight="1">
      <c r="A14" s="17">
        <v>1</v>
      </c>
      <c r="B14" s="13" t="s">
        <v>383</v>
      </c>
      <c r="C14" s="13" t="s">
        <v>384</v>
      </c>
      <c r="D14" s="13" t="s">
        <v>385</v>
      </c>
      <c r="E14" s="15">
        <v>1968</v>
      </c>
      <c r="F14" s="12"/>
      <c r="G14" s="12"/>
      <c r="H14" s="12"/>
      <c r="I14" s="12"/>
    </row>
    <row r="15" spans="1:9" ht="14.25" customHeight="1">
      <c r="A15" s="16" t="s">
        <v>437</v>
      </c>
      <c r="B15" s="16"/>
      <c r="C15" s="16"/>
      <c r="D15" s="16"/>
      <c r="E15" s="16"/>
      <c r="F15" s="12"/>
      <c r="G15" s="12"/>
      <c r="H15" s="12"/>
      <c r="I15" s="12"/>
    </row>
    <row r="16" spans="1:9" ht="14.25" customHeight="1">
      <c r="A16" s="16">
        <f>KW!$B$22-50&amp;"-"&amp;KW!$B$22-59</f>
        <v>0</v>
      </c>
      <c r="B16" s="16"/>
      <c r="C16" s="16"/>
      <c r="D16" s="16"/>
      <c r="E16" s="16"/>
      <c r="F16" s="12"/>
      <c r="G16" s="12"/>
      <c r="H16" s="12"/>
      <c r="I16" s="12"/>
    </row>
    <row r="17" spans="1:9" ht="14.25" customHeight="1">
      <c r="A17" s="10">
        <v>1</v>
      </c>
      <c r="B17" s="10" t="s">
        <v>291</v>
      </c>
      <c r="C17" s="10" t="s">
        <v>292</v>
      </c>
      <c r="D17" s="10" t="s">
        <v>399</v>
      </c>
      <c r="E17" s="15">
        <v>1962</v>
      </c>
      <c r="F17" s="12"/>
      <c r="G17" s="12"/>
      <c r="H17" s="12"/>
      <c r="I17" s="12"/>
    </row>
    <row r="18" spans="1:9" ht="14.25" customHeight="1">
      <c r="A18" s="16" t="s">
        <v>438</v>
      </c>
      <c r="B18" s="16"/>
      <c r="C18" s="16"/>
      <c r="D18" s="16"/>
      <c r="E18" s="16"/>
      <c r="F18" s="12"/>
      <c r="G18" s="18"/>
      <c r="H18" s="18"/>
      <c r="I18" s="12"/>
    </row>
    <row r="19" spans="1:9" ht="14.25" customHeight="1">
      <c r="A19" s="16">
        <f>"&lt;="&amp;KW!$B$22-60</f>
        <v>0</v>
      </c>
      <c r="B19" s="16"/>
      <c r="C19" s="16"/>
      <c r="D19" s="16"/>
      <c r="E19" s="16"/>
      <c r="F19" s="12"/>
      <c r="G19" s="18"/>
      <c r="H19" s="18"/>
      <c r="I19" s="12"/>
    </row>
    <row r="20" spans="1:9" ht="14.25" customHeight="1">
      <c r="A20" s="10">
        <v>1</v>
      </c>
      <c r="B20" s="10" t="s">
        <v>391</v>
      </c>
      <c r="C20" s="10" t="s">
        <v>392</v>
      </c>
      <c r="D20" s="10" t="s">
        <v>359</v>
      </c>
      <c r="E20" s="15">
        <v>1955</v>
      </c>
      <c r="F20" s="12"/>
      <c r="G20" s="12"/>
      <c r="H20" s="12"/>
      <c r="I20" s="12"/>
    </row>
    <row r="21" spans="1:9" ht="14.25" customHeight="1">
      <c r="A21" s="12"/>
      <c r="B21" s="12"/>
      <c r="C21" s="12"/>
      <c r="D21" s="12"/>
      <c r="E21" s="12"/>
      <c r="F21" s="12"/>
      <c r="G21" s="12"/>
      <c r="H21" s="12"/>
      <c r="I21" s="12"/>
    </row>
    <row r="22" spans="1:9" ht="14.25" customHeight="1">
      <c r="A22" s="12"/>
      <c r="B22" s="19">
        <v>2016</v>
      </c>
      <c r="C22" s="12"/>
      <c r="D22" s="12"/>
      <c r="E22" s="12"/>
      <c r="F22" s="12"/>
      <c r="G22" s="12"/>
      <c r="H22" s="12"/>
      <c r="I22" s="12"/>
    </row>
  </sheetData>
  <sheetProtection selectLockedCells="1" selectUnlockedCells="1"/>
  <mergeCells count="13">
    <mergeCell ref="A1:E1"/>
    <mergeCell ref="A3:E3"/>
    <mergeCell ref="A4:E4"/>
    <mergeCell ref="A6:E6"/>
    <mergeCell ref="A7:E7"/>
    <mergeCell ref="A9:E9"/>
    <mergeCell ref="A10:E10"/>
    <mergeCell ref="A12:E12"/>
    <mergeCell ref="A13:E13"/>
    <mergeCell ref="A15:E15"/>
    <mergeCell ref="A16:E16"/>
    <mergeCell ref="A18:E18"/>
    <mergeCell ref="A19:E19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1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0"/>
  <sheetViews>
    <sheetView zoomScale="120" zoomScaleNormal="120" workbookViewId="0" topLeftCell="A1">
      <selection activeCell="A28" sqref="A28"/>
    </sheetView>
  </sheetViews>
  <sheetFormatPr defaultColWidth="11.421875" defaultRowHeight="12.75"/>
  <cols>
    <col min="1" max="1" width="3.140625" style="6" customWidth="1"/>
    <col min="2" max="2" width="14.140625" style="6" customWidth="1"/>
    <col min="3" max="3" width="12.00390625" style="6" customWidth="1"/>
    <col min="4" max="4" width="26.8515625" style="6" customWidth="1"/>
    <col min="5" max="249" width="11.57421875" style="6" customWidth="1"/>
    <col min="250" max="251" width="11.57421875" style="7" customWidth="1"/>
    <col min="252" max="16384" width="11.57421875" style="0" customWidth="1"/>
  </cols>
  <sheetData>
    <row r="1" spans="1:4" ht="14.25">
      <c r="A1" s="8">
        <f>START!B6</f>
        <v>0</v>
      </c>
      <c r="B1" s="8"/>
      <c r="C1" s="8"/>
      <c r="D1" s="8"/>
    </row>
    <row r="2" spans="1:4" ht="14.25">
      <c r="A2" s="9" t="s">
        <v>27</v>
      </c>
      <c r="B2" s="9" t="s">
        <v>28</v>
      </c>
      <c r="C2" s="9" t="s">
        <v>29</v>
      </c>
      <c r="D2" s="9" t="s">
        <v>30</v>
      </c>
    </row>
    <row r="3" spans="1:5" ht="14.25">
      <c r="A3" s="10">
        <v>1</v>
      </c>
      <c r="B3" s="10" t="s">
        <v>31</v>
      </c>
      <c r="C3" s="10" t="s">
        <v>32</v>
      </c>
      <c r="D3" s="10" t="s">
        <v>33</v>
      </c>
      <c r="E3" s="12"/>
    </row>
    <row r="4" spans="1:5" ht="14.25">
      <c r="A4" s="10">
        <v>2</v>
      </c>
      <c r="B4" s="10" t="s">
        <v>34</v>
      </c>
      <c r="C4" s="10" t="s">
        <v>35</v>
      </c>
      <c r="D4" s="10" t="s">
        <v>36</v>
      </c>
      <c r="E4" s="12"/>
    </row>
    <row r="5" spans="1:5" ht="14.25">
      <c r="A5" s="10">
        <v>3</v>
      </c>
      <c r="B5" s="10" t="s">
        <v>37</v>
      </c>
      <c r="C5" s="10" t="s">
        <v>38</v>
      </c>
      <c r="D5" s="10" t="s">
        <v>36</v>
      </c>
      <c r="E5" s="12"/>
    </row>
    <row r="6" spans="1:5" ht="14.25">
      <c r="A6" s="10">
        <v>4</v>
      </c>
      <c r="B6" s="13" t="s">
        <v>39</v>
      </c>
      <c r="C6" s="13" t="s">
        <v>40</v>
      </c>
      <c r="D6" s="13" t="s">
        <v>41</v>
      </c>
      <c r="E6" s="12"/>
    </row>
    <row r="7" spans="1:5" ht="14.25">
      <c r="A7" s="10">
        <v>5</v>
      </c>
      <c r="B7" s="10" t="s">
        <v>42</v>
      </c>
      <c r="C7" s="10" t="s">
        <v>43</v>
      </c>
      <c r="D7" s="10" t="s">
        <v>41</v>
      </c>
      <c r="E7" s="12"/>
    </row>
    <row r="8" spans="1:5" ht="14.25">
      <c r="A8" s="10">
        <v>6</v>
      </c>
      <c r="B8" s="10" t="s">
        <v>44</v>
      </c>
      <c r="C8" s="10" t="s">
        <v>45</v>
      </c>
      <c r="D8" s="10" t="s">
        <v>41</v>
      </c>
      <c r="E8" s="12"/>
    </row>
    <row r="9" spans="1:5" ht="14.25">
      <c r="A9" s="10">
        <v>7</v>
      </c>
      <c r="B9" s="10" t="s">
        <v>46</v>
      </c>
      <c r="C9" s="10" t="s">
        <v>47</v>
      </c>
      <c r="D9" s="10" t="s">
        <v>41</v>
      </c>
      <c r="E9" s="12"/>
    </row>
    <row r="10" spans="1:5" ht="14.25">
      <c r="A10" s="10">
        <v>8</v>
      </c>
      <c r="B10" s="13" t="s">
        <v>48</v>
      </c>
      <c r="C10" s="13" t="s">
        <v>49</v>
      </c>
      <c r="D10" s="13" t="s">
        <v>41</v>
      </c>
      <c r="E10" s="12"/>
    </row>
    <row r="11" spans="1:5" ht="14.25">
      <c r="A11" s="10">
        <v>9</v>
      </c>
      <c r="B11" s="10" t="s">
        <v>50</v>
      </c>
      <c r="C11" s="10" t="s">
        <v>51</v>
      </c>
      <c r="D11" s="10" t="s">
        <v>41</v>
      </c>
      <c r="E11" s="12"/>
    </row>
    <row r="12" spans="1:5" ht="14.25">
      <c r="A12" s="10">
        <v>10</v>
      </c>
      <c r="B12" s="10" t="s">
        <v>52</v>
      </c>
      <c r="C12" s="10" t="s">
        <v>53</v>
      </c>
      <c r="D12" s="10" t="s">
        <v>41</v>
      </c>
      <c r="E12" s="12"/>
    </row>
    <row r="13" spans="1:5" ht="14.25">
      <c r="A13" s="10">
        <v>11</v>
      </c>
      <c r="B13" s="10" t="s">
        <v>54</v>
      </c>
      <c r="C13" s="10" t="s">
        <v>55</v>
      </c>
      <c r="D13" s="10" t="s">
        <v>41</v>
      </c>
      <c r="E13" s="12"/>
    </row>
    <row r="14" spans="1:5" ht="14.25">
      <c r="A14" s="10">
        <v>12</v>
      </c>
      <c r="B14" s="10" t="s">
        <v>56</v>
      </c>
      <c r="C14" s="10" t="s">
        <v>57</v>
      </c>
      <c r="D14" s="10" t="s">
        <v>33</v>
      </c>
      <c r="E14" s="12"/>
    </row>
    <row r="15" spans="1:5" ht="14.25">
      <c r="A15" s="10">
        <v>13</v>
      </c>
      <c r="B15" s="10" t="s">
        <v>58</v>
      </c>
      <c r="C15" s="10" t="s">
        <v>59</v>
      </c>
      <c r="D15" s="10" t="s">
        <v>41</v>
      </c>
      <c r="E15" s="12"/>
    </row>
    <row r="16" spans="1:5" ht="14.25">
      <c r="A16" s="10">
        <v>14</v>
      </c>
      <c r="B16" s="10" t="s">
        <v>60</v>
      </c>
      <c r="C16" s="10" t="s">
        <v>61</v>
      </c>
      <c r="D16" s="10" t="s">
        <v>41</v>
      </c>
      <c r="E16" s="12"/>
    </row>
    <row r="17" spans="1:5" ht="14.25">
      <c r="A17" s="10">
        <v>15</v>
      </c>
      <c r="B17" s="13" t="s">
        <v>60</v>
      </c>
      <c r="C17" s="13" t="s">
        <v>62</v>
      </c>
      <c r="D17" s="13" t="s">
        <v>41</v>
      </c>
      <c r="E17" s="12"/>
    </row>
    <row r="18" spans="1:5" ht="14.25">
      <c r="A18" s="10">
        <v>16</v>
      </c>
      <c r="B18" s="10" t="s">
        <v>63</v>
      </c>
      <c r="C18" s="10" t="s">
        <v>64</v>
      </c>
      <c r="D18" s="10" t="s">
        <v>41</v>
      </c>
      <c r="E18" s="12"/>
    </row>
    <row r="19" spans="1:5" ht="14.25">
      <c r="A19" s="10">
        <v>17</v>
      </c>
      <c r="B19" s="10" t="s">
        <v>65</v>
      </c>
      <c r="C19" s="10" t="s">
        <v>66</v>
      </c>
      <c r="D19" s="10" t="s">
        <v>67</v>
      </c>
      <c r="E19" s="12"/>
    </row>
    <row r="20" spans="1:5" ht="14.25">
      <c r="A20" s="10">
        <v>18</v>
      </c>
      <c r="B20" s="10" t="s">
        <v>46</v>
      </c>
      <c r="C20" s="10" t="s">
        <v>62</v>
      </c>
      <c r="D20" s="10" t="s">
        <v>41</v>
      </c>
      <c r="E20" s="12"/>
    </row>
    <row r="21" spans="1:5" ht="14.25">
      <c r="A21" s="10">
        <v>19</v>
      </c>
      <c r="B21" s="10" t="s">
        <v>68</v>
      </c>
      <c r="C21" s="10" t="s">
        <v>35</v>
      </c>
      <c r="D21" s="10" t="s">
        <v>67</v>
      </c>
      <c r="E21" s="12"/>
    </row>
    <row r="22" spans="1:5" ht="14.25">
      <c r="A22" s="10">
        <v>20</v>
      </c>
      <c r="B22" s="10" t="s">
        <v>69</v>
      </c>
      <c r="C22" s="10" t="s">
        <v>70</v>
      </c>
      <c r="D22" s="10" t="s">
        <v>41</v>
      </c>
      <c r="E22" s="12"/>
    </row>
    <row r="23" spans="1:5" ht="14.25">
      <c r="A23" s="10">
        <v>21</v>
      </c>
      <c r="B23" s="10" t="s">
        <v>71</v>
      </c>
      <c r="C23" s="10" t="s">
        <v>72</v>
      </c>
      <c r="D23" s="10" t="s">
        <v>41</v>
      </c>
      <c r="E23" s="12"/>
    </row>
    <row r="24" spans="1:5" ht="14.25">
      <c r="A24" s="10">
        <v>22</v>
      </c>
      <c r="B24" s="10" t="s">
        <v>73</v>
      </c>
      <c r="C24" s="10" t="s">
        <v>55</v>
      </c>
      <c r="D24" s="10" t="s">
        <v>41</v>
      </c>
      <c r="E24" s="12"/>
    </row>
    <row r="25" spans="1:5" ht="14.25">
      <c r="A25" s="10">
        <v>23</v>
      </c>
      <c r="B25" s="10" t="s">
        <v>63</v>
      </c>
      <c r="C25" s="10" t="s">
        <v>74</v>
      </c>
      <c r="D25" s="10" t="s">
        <v>41</v>
      </c>
      <c r="E25" s="12"/>
    </row>
    <row r="26" spans="1:5" ht="14.25">
      <c r="A26" s="10">
        <v>24</v>
      </c>
      <c r="B26" s="13" t="s">
        <v>75</v>
      </c>
      <c r="C26" s="13" t="s">
        <v>76</v>
      </c>
      <c r="D26" s="13" t="s">
        <v>41</v>
      </c>
      <c r="E26" s="12"/>
    </row>
    <row r="27" spans="1:5" ht="14.25">
      <c r="A27" s="10">
        <v>25</v>
      </c>
      <c r="B27" s="10" t="s">
        <v>75</v>
      </c>
      <c r="C27" s="10" t="s">
        <v>77</v>
      </c>
      <c r="D27" s="10" t="s">
        <v>41</v>
      </c>
      <c r="E27" s="12"/>
    </row>
    <row r="28" spans="1:5" ht="14.25">
      <c r="A28" s="10"/>
      <c r="B28" s="13" t="s">
        <v>78</v>
      </c>
      <c r="C28" s="13" t="s">
        <v>62</v>
      </c>
      <c r="D28" s="13" t="s">
        <v>41</v>
      </c>
      <c r="E28" s="12"/>
    </row>
    <row r="29" spans="1:5" ht="14.25">
      <c r="A29" s="10"/>
      <c r="B29" s="13" t="s">
        <v>79</v>
      </c>
      <c r="C29" s="13" t="s">
        <v>53</v>
      </c>
      <c r="D29" s="13" t="s">
        <v>36</v>
      </c>
      <c r="E29" s="12"/>
    </row>
    <row r="30" spans="1:5" ht="14.25">
      <c r="A30" s="10"/>
      <c r="B30"/>
      <c r="C30"/>
      <c r="D30"/>
      <c r="E30" s="12"/>
    </row>
    <row r="31" spans="1:5" ht="14.25">
      <c r="A31" s="10"/>
      <c r="B31" s="11"/>
      <c r="C31" s="11"/>
      <c r="D31" s="10"/>
      <c r="E31" s="12"/>
    </row>
    <row r="32" spans="1:5" ht="14.25">
      <c r="A32" s="10"/>
      <c r="B32" s="11"/>
      <c r="C32" s="11"/>
      <c r="D32" s="10"/>
      <c r="E32" s="12"/>
    </row>
    <row r="33" spans="1:5" ht="14.25">
      <c r="A33" s="10"/>
      <c r="B33" s="10"/>
      <c r="C33" s="10"/>
      <c r="D33" s="10"/>
      <c r="E33" s="12"/>
    </row>
    <row r="34" spans="1:5" ht="14.25">
      <c r="A34" s="10"/>
      <c r="B34" s="10"/>
      <c r="C34" s="10"/>
      <c r="D34" s="10"/>
      <c r="E34" s="12"/>
    </row>
    <row r="35" spans="1:4" ht="14.25">
      <c r="A35" s="10"/>
      <c r="B35" s="11"/>
      <c r="C35" s="11"/>
      <c r="D35" s="10"/>
    </row>
    <row r="36" spans="1:4" ht="14.25">
      <c r="A36" s="10"/>
      <c r="B36" s="10"/>
      <c r="C36" s="10"/>
      <c r="D36" s="10"/>
    </row>
    <row r="37" spans="1:4" ht="14.25">
      <c r="A37" s="10"/>
      <c r="B37" s="10"/>
      <c r="C37" s="10"/>
      <c r="D37" s="10"/>
    </row>
    <row r="38" spans="1:4" ht="14.25">
      <c r="A38" s="10"/>
      <c r="B38" s="10"/>
      <c r="C38" s="10"/>
      <c r="D38" s="10"/>
    </row>
    <row r="39" spans="1:4" ht="14.25">
      <c r="A39" s="10"/>
      <c r="B39" s="11"/>
      <c r="C39" s="11"/>
      <c r="D39" s="10"/>
    </row>
    <row r="40" spans="1:4" ht="14.25">
      <c r="A40" s="10"/>
      <c r="B40" s="10"/>
      <c r="C40" s="10"/>
      <c r="D40" s="10"/>
    </row>
    <row r="41" spans="1:4" ht="14.25">
      <c r="A41" s="10"/>
      <c r="B41" s="10"/>
      <c r="C41" s="10"/>
      <c r="D41" s="10"/>
    </row>
    <row r="42" spans="1:4" ht="14.25">
      <c r="A42" s="10"/>
      <c r="B42" s="10"/>
      <c r="C42" s="10"/>
      <c r="D42" s="10"/>
    </row>
    <row r="43" spans="1:4" ht="14.25">
      <c r="A43" s="10"/>
      <c r="B43" s="11"/>
      <c r="C43" s="11"/>
      <c r="D43" s="10"/>
    </row>
    <row r="44" spans="1:4" ht="14.25">
      <c r="A44" s="10"/>
      <c r="B44" s="11"/>
      <c r="C44" s="11"/>
      <c r="D44" s="10"/>
    </row>
    <row r="45" spans="1:4" ht="14.25">
      <c r="A45" s="10"/>
      <c r="B45" s="11"/>
      <c r="C45" s="11"/>
      <c r="D45" s="10"/>
    </row>
    <row r="46" spans="1:4" ht="14.25">
      <c r="A46" s="10"/>
      <c r="B46" s="10"/>
      <c r="C46" s="10"/>
      <c r="D46" s="10"/>
    </row>
    <row r="47" spans="1:4" ht="14.25">
      <c r="A47" s="10"/>
      <c r="B47" s="10"/>
      <c r="C47" s="10"/>
      <c r="D47" s="10"/>
    </row>
    <row r="48" spans="1:4" ht="14.25">
      <c r="A48" s="10"/>
      <c r="B48" s="11"/>
      <c r="C48" s="11"/>
      <c r="D48" s="10"/>
    </row>
    <row r="49" spans="1:4" ht="14.25">
      <c r="A49" s="10"/>
      <c r="B49" s="10"/>
      <c r="C49" s="10"/>
      <c r="D49" s="10"/>
    </row>
    <row r="50" spans="1:4" ht="14.25">
      <c r="A50" s="10"/>
      <c r="B50" s="11"/>
      <c r="C50" s="11"/>
      <c r="D50" s="10"/>
    </row>
    <row r="51" spans="1:4" ht="14.25">
      <c r="A51" s="10"/>
      <c r="B51" s="11"/>
      <c r="C51" s="11"/>
      <c r="D51" s="10"/>
    </row>
    <row r="52" spans="1:4" ht="14.25">
      <c r="A52" s="10"/>
      <c r="B52" s="11"/>
      <c r="C52" s="11"/>
      <c r="D52" s="10"/>
    </row>
    <row r="53" spans="1:4" ht="14.25">
      <c r="A53" s="10"/>
      <c r="B53" s="10"/>
      <c r="C53" s="10"/>
      <c r="D53" s="10"/>
    </row>
    <row r="54" spans="1:4" ht="14.25">
      <c r="A54" s="10"/>
      <c r="B54" s="10"/>
      <c r="C54" s="10"/>
      <c r="D54" s="10"/>
    </row>
    <row r="55" spans="1:4" ht="14.25">
      <c r="A55" s="10"/>
      <c r="B55" s="10"/>
      <c r="C55" s="10"/>
      <c r="D55" s="10"/>
    </row>
    <row r="56" spans="1:4" ht="14.25">
      <c r="A56" s="10"/>
      <c r="B56" s="11"/>
      <c r="C56" s="11"/>
      <c r="D56" s="10"/>
    </row>
    <row r="57" spans="1:4" ht="14.25">
      <c r="A57" s="10"/>
      <c r="B57" s="10"/>
      <c r="C57" s="10"/>
      <c r="D57" s="10"/>
    </row>
    <row r="58" spans="1:4" ht="14.25">
      <c r="A58" s="10"/>
      <c r="B58" s="11"/>
      <c r="C58" s="11"/>
      <c r="D58" s="10"/>
    </row>
    <row r="59" spans="1:4" ht="14.25">
      <c r="A59" s="10"/>
      <c r="B59" s="10"/>
      <c r="C59" s="10"/>
      <c r="D59" s="10"/>
    </row>
    <row r="60" spans="1:4" ht="14.25">
      <c r="A60" s="10"/>
      <c r="B60" s="13"/>
      <c r="C60" s="13"/>
      <c r="D60" s="13"/>
    </row>
  </sheetData>
  <sheetProtection selectLockedCells="1" selectUnlockedCells="1"/>
  <mergeCells count="1">
    <mergeCell ref="A1:D1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1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1"/>
  <sheetViews>
    <sheetView tabSelected="1" zoomScale="120" zoomScaleNormal="120" workbookViewId="0" topLeftCell="A1">
      <selection activeCell="D20" sqref="D20"/>
    </sheetView>
  </sheetViews>
  <sheetFormatPr defaultColWidth="11.421875" defaultRowHeight="12.75"/>
  <cols>
    <col min="1" max="1" width="3.140625" style="6" customWidth="1"/>
    <col min="2" max="2" width="14.140625" style="6" customWidth="1"/>
    <col min="3" max="3" width="12.00390625" style="6" customWidth="1"/>
    <col min="4" max="4" width="26.8515625" style="6" customWidth="1"/>
    <col min="5" max="249" width="11.57421875" style="6" customWidth="1"/>
    <col min="250" max="251" width="11.57421875" style="7" customWidth="1"/>
    <col min="252" max="16384" width="11.57421875" style="0" customWidth="1"/>
  </cols>
  <sheetData>
    <row r="1" spans="1:4" ht="14.25">
      <c r="A1" s="8">
        <f>START!B7</f>
        <v>0</v>
      </c>
      <c r="B1" s="8"/>
      <c r="C1" s="8"/>
      <c r="D1" s="8"/>
    </row>
    <row r="2" spans="1:4" ht="14.25">
      <c r="A2" s="9" t="s">
        <v>27</v>
      </c>
      <c r="B2" s="9" t="s">
        <v>28</v>
      </c>
      <c r="C2" s="9" t="s">
        <v>29</v>
      </c>
      <c r="D2" s="9" t="s">
        <v>30</v>
      </c>
    </row>
    <row r="3" spans="1:5" ht="14.25">
      <c r="A3" s="10">
        <v>1</v>
      </c>
      <c r="B3" s="10" t="s">
        <v>80</v>
      </c>
      <c r="C3" s="10" t="s">
        <v>81</v>
      </c>
      <c r="D3" s="10" t="s">
        <v>82</v>
      </c>
      <c r="E3" s="12"/>
    </row>
    <row r="4" spans="1:5" ht="14.25">
      <c r="A4" s="10">
        <v>2</v>
      </c>
      <c r="B4" s="13" t="s">
        <v>83</v>
      </c>
      <c r="C4" s="13" t="s">
        <v>84</v>
      </c>
      <c r="D4" s="13" t="s">
        <v>36</v>
      </c>
      <c r="E4" s="12"/>
    </row>
    <row r="5" spans="1:5" ht="14.25">
      <c r="A5" s="10">
        <v>3</v>
      </c>
      <c r="B5" s="13" t="s">
        <v>85</v>
      </c>
      <c r="C5" s="13" t="s">
        <v>86</v>
      </c>
      <c r="D5" s="13" t="s">
        <v>36</v>
      </c>
      <c r="E5" s="12"/>
    </row>
    <row r="6" spans="1:5" ht="14.25">
      <c r="A6" s="10">
        <v>4</v>
      </c>
      <c r="B6" s="10" t="s">
        <v>87</v>
      </c>
      <c r="C6" s="10" t="s">
        <v>88</v>
      </c>
      <c r="D6" s="10" t="s">
        <v>67</v>
      </c>
      <c r="E6" s="12"/>
    </row>
    <row r="7" spans="1:5" ht="14.25">
      <c r="A7" s="10">
        <v>5</v>
      </c>
      <c r="B7" s="13" t="s">
        <v>89</v>
      </c>
      <c r="C7" s="13" t="s">
        <v>86</v>
      </c>
      <c r="D7" s="13" t="s">
        <v>41</v>
      </c>
      <c r="E7" s="12"/>
    </row>
    <row r="8" spans="1:5" ht="14.25">
      <c r="A8" s="10">
        <v>6</v>
      </c>
      <c r="B8" s="10" t="s">
        <v>46</v>
      </c>
      <c r="C8" s="10" t="s">
        <v>86</v>
      </c>
      <c r="D8" s="10" t="s">
        <v>41</v>
      </c>
      <c r="E8" s="12"/>
    </row>
    <row r="9" spans="1:5" ht="14.25">
      <c r="A9" s="10">
        <v>7</v>
      </c>
      <c r="B9" s="13" t="s">
        <v>90</v>
      </c>
      <c r="C9" s="13" t="s">
        <v>88</v>
      </c>
      <c r="D9" s="13" t="s">
        <v>41</v>
      </c>
      <c r="E9" s="12"/>
    </row>
    <row r="10" spans="1:5" ht="14.25">
      <c r="A10" s="10">
        <v>8</v>
      </c>
      <c r="B10" s="10" t="s">
        <v>90</v>
      </c>
      <c r="C10" s="10" t="s">
        <v>91</v>
      </c>
      <c r="D10" s="10" t="s">
        <v>41</v>
      </c>
      <c r="E10" s="12"/>
    </row>
    <row r="11" spans="1:5" ht="14.25">
      <c r="A11" s="10">
        <v>9</v>
      </c>
      <c r="B11" s="10" t="s">
        <v>92</v>
      </c>
      <c r="C11" s="10" t="s">
        <v>86</v>
      </c>
      <c r="D11" s="10" t="s">
        <v>93</v>
      </c>
      <c r="E11" s="12"/>
    </row>
    <row r="12" spans="1:5" ht="14.25">
      <c r="A12" s="10">
        <v>10</v>
      </c>
      <c r="B12" s="10" t="s">
        <v>94</v>
      </c>
      <c r="C12" s="10" t="s">
        <v>84</v>
      </c>
      <c r="D12" s="10" t="s">
        <v>95</v>
      </c>
      <c r="E12" s="12"/>
    </row>
    <row r="13" spans="1:5" ht="14.25">
      <c r="A13" s="10">
        <v>11</v>
      </c>
      <c r="B13" s="10" t="s">
        <v>96</v>
      </c>
      <c r="C13" s="10" t="s">
        <v>97</v>
      </c>
      <c r="D13" s="10" t="s">
        <v>98</v>
      </c>
      <c r="E13" s="12"/>
    </row>
    <row r="14" spans="1:5" ht="14.25">
      <c r="A14" s="10">
        <v>12</v>
      </c>
      <c r="B14" s="10" t="s">
        <v>99</v>
      </c>
      <c r="C14" s="10" t="s">
        <v>100</v>
      </c>
      <c r="D14" s="10" t="s">
        <v>67</v>
      </c>
      <c r="E14" s="12"/>
    </row>
    <row r="15" spans="1:5" ht="14.25">
      <c r="A15" s="10">
        <v>13</v>
      </c>
      <c r="B15" s="10" t="s">
        <v>101</v>
      </c>
      <c r="C15" s="10" t="s">
        <v>102</v>
      </c>
      <c r="D15" s="10" t="s">
        <v>41</v>
      </c>
      <c r="E15" s="12"/>
    </row>
    <row r="16" spans="1:5" ht="14.25">
      <c r="A16" s="10">
        <v>14</v>
      </c>
      <c r="B16" s="10" t="s">
        <v>48</v>
      </c>
      <c r="C16" s="10" t="s">
        <v>103</v>
      </c>
      <c r="D16" s="10" t="s">
        <v>41</v>
      </c>
      <c r="E16" s="12"/>
    </row>
    <row r="17" spans="1:5" ht="14.25">
      <c r="A17" s="10">
        <v>15</v>
      </c>
      <c r="B17" s="13" t="s">
        <v>104</v>
      </c>
      <c r="C17" s="13" t="s">
        <v>102</v>
      </c>
      <c r="D17" s="13" t="s">
        <v>105</v>
      </c>
      <c r="E17" s="12"/>
    </row>
    <row r="18" spans="1:5" ht="14.25">
      <c r="A18" s="10">
        <v>16</v>
      </c>
      <c r="B18" s="10" t="s">
        <v>106</v>
      </c>
      <c r="C18" s="13" t="s">
        <v>88</v>
      </c>
      <c r="D18" s="10" t="s">
        <v>41</v>
      </c>
      <c r="E18" s="12"/>
    </row>
    <row r="19" spans="1:5" ht="14.25">
      <c r="A19" s="10">
        <v>17</v>
      </c>
      <c r="B19" s="10" t="s">
        <v>106</v>
      </c>
      <c r="C19" s="10" t="s">
        <v>107</v>
      </c>
      <c r="D19" s="10" t="s">
        <v>108</v>
      </c>
      <c r="E19" s="12"/>
    </row>
    <row r="20" spans="1:5" ht="14.25">
      <c r="A20" s="10">
        <v>18</v>
      </c>
      <c r="B20" s="10" t="s">
        <v>106</v>
      </c>
      <c r="C20" s="10" t="s">
        <v>109</v>
      </c>
      <c r="D20" s="10" t="s">
        <v>41</v>
      </c>
      <c r="E20" s="12"/>
    </row>
    <row r="21" spans="1:5" ht="14.25">
      <c r="A21" s="10"/>
      <c r="B21" s="13" t="s">
        <v>110</v>
      </c>
      <c r="C21" s="13" t="s">
        <v>111</v>
      </c>
      <c r="D21" s="13" t="s">
        <v>41</v>
      </c>
      <c r="E21" s="12"/>
    </row>
    <row r="22" spans="1:5" ht="14.25">
      <c r="A22" s="10"/>
      <c r="B22" s="13" t="s">
        <v>112</v>
      </c>
      <c r="C22" s="13" t="s">
        <v>113</v>
      </c>
      <c r="D22" s="13" t="s">
        <v>41</v>
      </c>
      <c r="E22" s="12"/>
    </row>
    <row r="23" spans="1:5" ht="14.25">
      <c r="A23" s="10"/>
      <c r="B23" s="10" t="s">
        <v>114</v>
      </c>
      <c r="C23" s="10" t="s">
        <v>102</v>
      </c>
      <c r="D23" s="10" t="s">
        <v>36</v>
      </c>
      <c r="E23" s="12"/>
    </row>
    <row r="24" spans="1:5" ht="14.25">
      <c r="A24" s="10"/>
      <c r="B24" s="10" t="s">
        <v>115</v>
      </c>
      <c r="C24" s="10" t="s">
        <v>116</v>
      </c>
      <c r="D24" s="10" t="s">
        <v>117</v>
      </c>
      <c r="E24" s="12"/>
    </row>
    <row r="25" spans="1:5" ht="14.25">
      <c r="A25" s="10"/>
      <c r="B25" s="10" t="s">
        <v>118</v>
      </c>
      <c r="C25" s="10" t="s">
        <v>119</v>
      </c>
      <c r="D25" s="10" t="s">
        <v>120</v>
      </c>
      <c r="E25" s="12"/>
    </row>
    <row r="26" spans="1:5" ht="14.25">
      <c r="A26" s="10"/>
      <c r="B26" s="10"/>
      <c r="C26" s="10"/>
      <c r="D26" s="10"/>
      <c r="E26" s="12"/>
    </row>
    <row r="27" spans="1:5" ht="14.25">
      <c r="A27" s="10"/>
      <c r="B27" s="10"/>
      <c r="C27" s="10"/>
      <c r="D27" s="10"/>
      <c r="E27" s="12"/>
    </row>
    <row r="28" spans="1:5" ht="14.25">
      <c r="A28" s="10"/>
      <c r="B28" s="10"/>
      <c r="C28" s="10"/>
      <c r="D28" s="10"/>
      <c r="E28" s="12"/>
    </row>
    <row r="29" spans="1:5" ht="14.25">
      <c r="A29" s="10"/>
      <c r="B29" s="10"/>
      <c r="C29" s="10"/>
      <c r="D29" s="10"/>
      <c r="E29" s="12"/>
    </row>
    <row r="30" spans="1:5" ht="14.25">
      <c r="A30" s="10"/>
      <c r="B30" s="10"/>
      <c r="C30" s="10"/>
      <c r="D30" s="10"/>
      <c r="E30" s="12"/>
    </row>
    <row r="31" spans="1:5" ht="14.25">
      <c r="A31" s="10"/>
      <c r="B31" s="10"/>
      <c r="C31" s="10"/>
      <c r="D31" s="10"/>
      <c r="E31" s="12"/>
    </row>
    <row r="32" spans="1:5" ht="14.25">
      <c r="A32" s="10"/>
      <c r="B32" s="11"/>
      <c r="C32" s="11"/>
      <c r="D32" s="10"/>
      <c r="E32" s="12"/>
    </row>
    <row r="33" spans="1:5" ht="14.25">
      <c r="A33" s="10"/>
      <c r="B33" s="11"/>
      <c r="C33" s="11"/>
      <c r="D33" s="10"/>
      <c r="E33" s="12"/>
    </row>
    <row r="34" spans="1:5" ht="14.25">
      <c r="A34" s="10"/>
      <c r="B34" s="10"/>
      <c r="C34" s="10"/>
      <c r="D34" s="10"/>
      <c r="E34" s="12"/>
    </row>
    <row r="35" spans="1:5" ht="14.25">
      <c r="A35" s="10"/>
      <c r="B35" s="10"/>
      <c r="C35" s="10"/>
      <c r="D35" s="10"/>
      <c r="E35" s="12"/>
    </row>
    <row r="36" spans="1:4" ht="14.25">
      <c r="A36" s="10"/>
      <c r="B36" s="11"/>
      <c r="C36" s="11"/>
      <c r="D36" s="10"/>
    </row>
    <row r="37" spans="1:4" ht="14.25">
      <c r="A37" s="10"/>
      <c r="B37" s="10"/>
      <c r="C37" s="10"/>
      <c r="D37" s="10"/>
    </row>
    <row r="38" spans="1:4" ht="14.25">
      <c r="A38" s="10"/>
      <c r="B38" s="10"/>
      <c r="C38" s="10"/>
      <c r="D38" s="10"/>
    </row>
    <row r="39" spans="1:4" ht="14.25">
      <c r="A39" s="10"/>
      <c r="B39" s="10"/>
      <c r="C39" s="10"/>
      <c r="D39" s="10"/>
    </row>
    <row r="40" spans="1:4" ht="14.25">
      <c r="A40" s="10"/>
      <c r="B40" s="11"/>
      <c r="C40" s="11"/>
      <c r="D40" s="10"/>
    </row>
    <row r="41" spans="1:4" ht="14.25">
      <c r="A41" s="10"/>
      <c r="B41" s="10"/>
      <c r="C41" s="10"/>
      <c r="D41" s="10"/>
    </row>
    <row r="42" spans="1:4" ht="14.25">
      <c r="A42" s="10"/>
      <c r="B42" s="10"/>
      <c r="C42" s="10"/>
      <c r="D42" s="10"/>
    </row>
    <row r="43" spans="1:4" ht="14.25">
      <c r="A43" s="10"/>
      <c r="B43" s="10"/>
      <c r="C43" s="10"/>
      <c r="D43" s="10"/>
    </row>
    <row r="44" spans="1:4" ht="14.25">
      <c r="A44" s="10"/>
      <c r="B44" s="11"/>
      <c r="C44" s="11"/>
      <c r="D44" s="10"/>
    </row>
    <row r="45" spans="1:4" ht="14.25">
      <c r="A45" s="10"/>
      <c r="B45" s="11"/>
      <c r="C45" s="11"/>
      <c r="D45" s="10"/>
    </row>
    <row r="46" spans="1:4" ht="14.25">
      <c r="A46" s="10"/>
      <c r="B46" s="11"/>
      <c r="C46" s="11"/>
      <c r="D46" s="10"/>
    </row>
    <row r="47" spans="1:4" ht="14.25">
      <c r="A47" s="10"/>
      <c r="B47" s="10"/>
      <c r="C47" s="10"/>
      <c r="D47" s="10"/>
    </row>
    <row r="48" spans="1:4" ht="14.25">
      <c r="A48" s="10"/>
      <c r="B48" s="10"/>
      <c r="C48" s="10"/>
      <c r="D48" s="10"/>
    </row>
    <row r="49" spans="1:4" ht="14.25">
      <c r="A49" s="10"/>
      <c r="B49" s="11"/>
      <c r="C49" s="11"/>
      <c r="D49" s="10"/>
    </row>
    <row r="50" spans="1:4" ht="14.25">
      <c r="A50" s="10"/>
      <c r="B50" s="10"/>
      <c r="C50" s="10"/>
      <c r="D50" s="10"/>
    </row>
    <row r="51" spans="1:4" ht="14.25">
      <c r="A51" s="10"/>
      <c r="B51" s="11"/>
      <c r="C51" s="11"/>
      <c r="D51" s="10"/>
    </row>
    <row r="52" spans="1:4" ht="14.25">
      <c r="A52" s="10"/>
      <c r="B52" s="11"/>
      <c r="C52" s="11"/>
      <c r="D52" s="10"/>
    </row>
    <row r="53" spans="1:4" ht="14.25">
      <c r="A53" s="10"/>
      <c r="B53" s="11"/>
      <c r="C53" s="11"/>
      <c r="D53" s="10"/>
    </row>
    <row r="54" spans="1:4" ht="14.25">
      <c r="A54" s="10"/>
      <c r="B54" s="10"/>
      <c r="C54" s="10"/>
      <c r="D54" s="10"/>
    </row>
    <row r="55" spans="1:4" ht="14.25">
      <c r="A55" s="10"/>
      <c r="B55" s="10"/>
      <c r="C55" s="10"/>
      <c r="D55" s="10"/>
    </row>
    <row r="56" spans="1:4" ht="14.25">
      <c r="A56" s="10"/>
      <c r="B56" s="10"/>
      <c r="C56" s="10"/>
      <c r="D56" s="10"/>
    </row>
    <row r="57" spans="1:4" ht="14.25">
      <c r="A57" s="10"/>
      <c r="B57" s="11"/>
      <c r="C57" s="11"/>
      <c r="D57" s="10"/>
    </row>
    <row r="58" spans="1:4" ht="14.25">
      <c r="A58" s="10"/>
      <c r="B58" s="10"/>
      <c r="C58" s="10"/>
      <c r="D58" s="10"/>
    </row>
    <row r="59" spans="1:4" ht="14.25">
      <c r="A59" s="10"/>
      <c r="B59" s="11"/>
      <c r="C59" s="11"/>
      <c r="D59" s="10"/>
    </row>
    <row r="60" spans="1:4" ht="14.25">
      <c r="A60" s="10"/>
      <c r="B60" s="10"/>
      <c r="C60" s="10"/>
      <c r="D60" s="10"/>
    </row>
    <row r="61" spans="1:4" ht="14.25">
      <c r="A61" s="10"/>
      <c r="B61" s="13"/>
      <c r="C61" s="13"/>
      <c r="D61" s="13"/>
    </row>
  </sheetData>
  <sheetProtection selectLockedCells="1" selectUnlockedCells="1"/>
  <mergeCells count="1">
    <mergeCell ref="A1:D1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1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0"/>
  <sheetViews>
    <sheetView zoomScale="120" zoomScaleNormal="120" workbookViewId="0" topLeftCell="A1">
      <selection activeCell="C12" sqref="C12"/>
    </sheetView>
  </sheetViews>
  <sheetFormatPr defaultColWidth="11.421875" defaultRowHeight="12.75"/>
  <cols>
    <col min="1" max="1" width="3.140625" style="6" customWidth="1"/>
    <col min="2" max="2" width="14.140625" style="6" customWidth="1"/>
    <col min="3" max="3" width="12.00390625" style="6" customWidth="1"/>
    <col min="4" max="4" width="26.8515625" style="6" customWidth="1"/>
    <col min="5" max="249" width="11.57421875" style="6" customWidth="1"/>
    <col min="250" max="251" width="11.57421875" style="7" customWidth="1"/>
    <col min="252" max="16384" width="11.57421875" style="0" customWidth="1"/>
  </cols>
  <sheetData>
    <row r="1" spans="1:4" ht="14.25">
      <c r="A1" s="8">
        <f>START!B8</f>
        <v>0</v>
      </c>
      <c r="B1" s="8"/>
      <c r="C1" s="8"/>
      <c r="D1" s="8"/>
    </row>
    <row r="2" spans="1:4" ht="14.25">
      <c r="A2" s="9" t="s">
        <v>27</v>
      </c>
      <c r="B2" s="9" t="s">
        <v>28</v>
      </c>
      <c r="C2" s="9" t="s">
        <v>29</v>
      </c>
      <c r="D2" s="9" t="s">
        <v>30</v>
      </c>
    </row>
    <row r="3" spans="1:5" ht="14.25">
      <c r="A3" s="10">
        <v>1</v>
      </c>
      <c r="B3" s="13" t="s">
        <v>121</v>
      </c>
      <c r="C3" s="13" t="s">
        <v>122</v>
      </c>
      <c r="D3" s="13" t="s">
        <v>41</v>
      </c>
      <c r="E3" s="12"/>
    </row>
    <row r="4" spans="1:5" ht="14.25">
      <c r="A4" s="10">
        <v>2</v>
      </c>
      <c r="B4" s="10" t="s">
        <v>123</v>
      </c>
      <c r="C4" s="10" t="s">
        <v>124</v>
      </c>
      <c r="D4" s="10" t="s">
        <v>41</v>
      </c>
      <c r="E4" s="12"/>
    </row>
    <row r="5" spans="1:5" ht="14.25">
      <c r="A5" s="10">
        <v>3</v>
      </c>
      <c r="B5" s="10" t="s">
        <v>125</v>
      </c>
      <c r="C5" s="10" t="s">
        <v>126</v>
      </c>
      <c r="D5" s="10" t="s">
        <v>33</v>
      </c>
      <c r="E5" s="12"/>
    </row>
    <row r="6" spans="1:5" ht="14.25">
      <c r="A6" s="10">
        <v>4</v>
      </c>
      <c r="B6" s="10" t="s">
        <v>56</v>
      </c>
      <c r="C6" s="10" t="s">
        <v>76</v>
      </c>
      <c r="D6" s="10" t="s">
        <v>82</v>
      </c>
      <c r="E6" s="12"/>
    </row>
    <row r="7" spans="1:5" ht="14.25">
      <c r="A7" s="10">
        <v>5</v>
      </c>
      <c r="B7" s="13" t="s">
        <v>127</v>
      </c>
      <c r="C7" s="13" t="s">
        <v>128</v>
      </c>
      <c r="D7" s="13" t="s">
        <v>41</v>
      </c>
      <c r="E7" s="12"/>
    </row>
    <row r="8" spans="1:5" ht="14.25">
      <c r="A8" s="10">
        <v>6</v>
      </c>
      <c r="B8" s="13" t="s">
        <v>129</v>
      </c>
      <c r="C8" s="13" t="s">
        <v>130</v>
      </c>
      <c r="D8" s="13" t="s">
        <v>41</v>
      </c>
      <c r="E8" s="12"/>
    </row>
    <row r="9" spans="1:5" ht="14.25">
      <c r="A9" s="10">
        <v>7</v>
      </c>
      <c r="B9" s="10" t="s">
        <v>131</v>
      </c>
      <c r="C9" s="10" t="s">
        <v>59</v>
      </c>
      <c r="D9" s="10" t="s">
        <v>41</v>
      </c>
      <c r="E9" s="12"/>
    </row>
    <row r="10" spans="1:5" ht="14.25">
      <c r="A10" s="10">
        <v>8</v>
      </c>
      <c r="B10" s="10" t="s">
        <v>132</v>
      </c>
      <c r="C10" s="10" t="s">
        <v>40</v>
      </c>
      <c r="D10" s="10" t="s">
        <v>67</v>
      </c>
      <c r="E10" s="12"/>
    </row>
    <row r="11" spans="1:5" ht="14.25">
      <c r="A11" s="10"/>
      <c r="B11" s="13" t="s">
        <v>133</v>
      </c>
      <c r="C11" s="13" t="s">
        <v>35</v>
      </c>
      <c r="D11" s="13" t="s">
        <v>41</v>
      </c>
      <c r="E11" s="12"/>
    </row>
    <row r="12" spans="1:5" ht="14.25">
      <c r="A12" s="10"/>
      <c r="B12" s="10" t="s">
        <v>134</v>
      </c>
      <c r="C12" s="10" t="s">
        <v>135</v>
      </c>
      <c r="D12" s="10" t="s">
        <v>41</v>
      </c>
      <c r="E12" s="12"/>
    </row>
    <row r="13" spans="1:5" ht="14.25">
      <c r="A13" s="10"/>
      <c r="B13" s="13" t="s">
        <v>136</v>
      </c>
      <c r="C13" s="13" t="s">
        <v>137</v>
      </c>
      <c r="D13" s="13" t="s">
        <v>41</v>
      </c>
      <c r="E13" s="12"/>
    </row>
    <row r="14" spans="1:5" ht="14.25">
      <c r="A14" s="10"/>
      <c r="B14" s="10" t="s">
        <v>138</v>
      </c>
      <c r="C14" s="10" t="s">
        <v>139</v>
      </c>
      <c r="D14" s="10" t="s">
        <v>41</v>
      </c>
      <c r="E14" s="12"/>
    </row>
    <row r="15" spans="1:5" ht="14.25">
      <c r="A15" s="10"/>
      <c r="B15" s="13" t="s">
        <v>140</v>
      </c>
      <c r="C15" s="13" t="s">
        <v>141</v>
      </c>
      <c r="D15" s="13" t="s">
        <v>142</v>
      </c>
      <c r="E15" s="12"/>
    </row>
    <row r="16" spans="1:5" ht="14.25">
      <c r="A16" s="10"/>
      <c r="B16" s="10"/>
      <c r="C16" s="10"/>
      <c r="D16" s="10"/>
      <c r="E16" s="12"/>
    </row>
    <row r="17" spans="1:5" ht="14.25">
      <c r="A17" s="10"/>
      <c r="B17" s="10"/>
      <c r="C17" s="10"/>
      <c r="D17" s="10"/>
      <c r="E17" s="12"/>
    </row>
    <row r="18" spans="1:5" ht="14.25">
      <c r="A18" s="10"/>
      <c r="B18" s="10"/>
      <c r="C18" s="10"/>
      <c r="D18" s="10"/>
      <c r="E18" s="12"/>
    </row>
    <row r="19" spans="1:5" ht="14.25">
      <c r="A19" s="10"/>
      <c r="B19" s="10"/>
      <c r="C19" s="10"/>
      <c r="D19" s="10"/>
      <c r="E19" s="12"/>
    </row>
    <row r="20" spans="1:5" ht="14.25">
      <c r="A20" s="10"/>
      <c r="B20" s="13"/>
      <c r="C20" s="13"/>
      <c r="D20" s="13"/>
      <c r="E20" s="12"/>
    </row>
    <row r="21" spans="1:5" ht="14.25">
      <c r="A21" s="10"/>
      <c r="B21" s="10"/>
      <c r="C21" s="10"/>
      <c r="D21" s="10"/>
      <c r="E21" s="12"/>
    </row>
    <row r="22" spans="1:5" ht="14.25">
      <c r="A22" s="10"/>
      <c r="B22" s="10"/>
      <c r="C22" s="10"/>
      <c r="D22" s="10"/>
      <c r="E22" s="12"/>
    </row>
    <row r="23" spans="1:5" ht="14.25">
      <c r="A23" s="10"/>
      <c r="B23" s="10"/>
      <c r="C23" s="10"/>
      <c r="D23" s="10"/>
      <c r="E23" s="12"/>
    </row>
    <row r="24" spans="1:5" ht="14.25">
      <c r="A24" s="10"/>
      <c r="B24" s="10"/>
      <c r="C24" s="10"/>
      <c r="D24" s="10"/>
      <c r="E24" s="12"/>
    </row>
    <row r="25" spans="1:5" ht="14.25">
      <c r="A25" s="10"/>
      <c r="B25" s="10"/>
      <c r="C25" s="10"/>
      <c r="D25" s="10"/>
      <c r="E25" s="12"/>
    </row>
    <row r="26" spans="1:5" ht="14.25">
      <c r="A26" s="10"/>
      <c r="B26" s="10"/>
      <c r="C26" s="10"/>
      <c r="D26" s="10"/>
      <c r="E26" s="12"/>
    </row>
    <row r="27" spans="1:5" ht="14.25">
      <c r="A27" s="10"/>
      <c r="B27" s="10"/>
      <c r="C27" s="10"/>
      <c r="D27" s="10"/>
      <c r="E27" s="12"/>
    </row>
    <row r="28" spans="1:5" ht="14.25">
      <c r="A28" s="10"/>
      <c r="B28" s="10"/>
      <c r="C28" s="10"/>
      <c r="D28" s="10"/>
      <c r="E28" s="12"/>
    </row>
    <row r="29" spans="1:5" ht="14.25">
      <c r="A29" s="10"/>
      <c r="B29" s="10"/>
      <c r="C29" s="10"/>
      <c r="D29" s="10"/>
      <c r="E29" s="12"/>
    </row>
    <row r="30" spans="1:5" ht="14.25">
      <c r="A30" s="10"/>
      <c r="B30" s="10"/>
      <c r="C30" s="10"/>
      <c r="D30" s="10"/>
      <c r="E30" s="12"/>
    </row>
    <row r="31" spans="1:5" ht="14.25">
      <c r="A31" s="10"/>
      <c r="B31" s="11"/>
      <c r="C31" s="11"/>
      <c r="D31" s="10"/>
      <c r="E31" s="12"/>
    </row>
    <row r="32" spans="1:5" ht="14.25">
      <c r="A32" s="10"/>
      <c r="B32" s="11"/>
      <c r="C32" s="11"/>
      <c r="D32" s="10"/>
      <c r="E32" s="12"/>
    </row>
    <row r="33" spans="1:5" ht="14.25">
      <c r="A33" s="10"/>
      <c r="B33" s="10"/>
      <c r="C33" s="10"/>
      <c r="D33" s="10"/>
      <c r="E33" s="12"/>
    </row>
    <row r="34" spans="1:5" ht="14.25">
      <c r="A34" s="10"/>
      <c r="B34" s="10"/>
      <c r="C34" s="10"/>
      <c r="D34" s="10"/>
      <c r="E34" s="12"/>
    </row>
    <row r="35" spans="1:4" ht="14.25">
      <c r="A35" s="10"/>
      <c r="B35" s="11"/>
      <c r="C35" s="11"/>
      <c r="D35" s="10"/>
    </row>
    <row r="36" spans="1:4" ht="14.25">
      <c r="A36" s="10"/>
      <c r="B36" s="10"/>
      <c r="C36" s="10"/>
      <c r="D36" s="10"/>
    </row>
    <row r="37" spans="1:4" ht="14.25">
      <c r="A37" s="10">
        <v>35</v>
      </c>
      <c r="B37" s="10"/>
      <c r="C37" s="10"/>
      <c r="D37" s="10"/>
    </row>
    <row r="38" spans="1:4" ht="14.25">
      <c r="A38" s="10">
        <v>36</v>
      </c>
      <c r="B38" s="10"/>
      <c r="C38" s="10"/>
      <c r="D38" s="10"/>
    </row>
    <row r="39" spans="1:4" ht="14.25">
      <c r="A39" s="10"/>
      <c r="B39" s="11"/>
      <c r="C39" s="11"/>
      <c r="D39" s="10"/>
    </row>
    <row r="40" spans="1:4" ht="14.25">
      <c r="A40" s="10"/>
      <c r="B40" s="10"/>
      <c r="C40" s="10"/>
      <c r="D40" s="10"/>
    </row>
    <row r="41" spans="1:4" ht="14.25">
      <c r="A41" s="10"/>
      <c r="B41" s="10"/>
      <c r="C41" s="10"/>
      <c r="D41" s="10"/>
    </row>
    <row r="42" spans="1:4" ht="14.25">
      <c r="A42" s="10"/>
      <c r="B42" s="10"/>
      <c r="C42" s="10"/>
      <c r="D42" s="10"/>
    </row>
    <row r="43" spans="1:4" ht="14.25">
      <c r="A43" s="10"/>
      <c r="B43" s="11"/>
      <c r="C43" s="11"/>
      <c r="D43" s="10"/>
    </row>
    <row r="44" spans="1:4" ht="14.25">
      <c r="A44" s="10"/>
      <c r="B44" s="11"/>
      <c r="C44" s="11"/>
      <c r="D44" s="10"/>
    </row>
    <row r="45" spans="1:4" ht="14.25">
      <c r="A45" s="10"/>
      <c r="B45" s="11"/>
      <c r="C45" s="11"/>
      <c r="D45" s="10"/>
    </row>
    <row r="46" spans="1:4" ht="14.25">
      <c r="A46" s="10"/>
      <c r="B46" s="10"/>
      <c r="C46" s="10"/>
      <c r="D46" s="10"/>
    </row>
    <row r="47" spans="1:4" ht="14.25">
      <c r="A47" s="10"/>
      <c r="B47" s="10"/>
      <c r="C47" s="10"/>
      <c r="D47" s="10"/>
    </row>
    <row r="48" spans="1:4" ht="14.25">
      <c r="A48" s="10"/>
      <c r="B48" s="11"/>
      <c r="C48" s="11"/>
      <c r="D48" s="10"/>
    </row>
    <row r="49" spans="1:4" ht="14.25">
      <c r="A49" s="10"/>
      <c r="B49" s="10"/>
      <c r="C49" s="10"/>
      <c r="D49" s="10"/>
    </row>
    <row r="50" spans="1:4" ht="14.25">
      <c r="A50" s="10"/>
      <c r="B50" s="11"/>
      <c r="C50" s="11"/>
      <c r="D50" s="10"/>
    </row>
    <row r="51" spans="1:4" ht="14.25">
      <c r="A51" s="10"/>
      <c r="B51" s="11"/>
      <c r="C51" s="11"/>
      <c r="D51" s="10"/>
    </row>
    <row r="52" spans="1:4" ht="14.25">
      <c r="A52" s="10"/>
      <c r="B52" s="11"/>
      <c r="C52" s="11"/>
      <c r="D52" s="10"/>
    </row>
    <row r="53" spans="1:4" ht="14.25">
      <c r="A53" s="10"/>
      <c r="B53" s="10"/>
      <c r="C53" s="10"/>
      <c r="D53" s="10"/>
    </row>
    <row r="54" spans="1:4" ht="14.25">
      <c r="A54" s="10"/>
      <c r="B54" s="10"/>
      <c r="C54" s="10"/>
      <c r="D54" s="10"/>
    </row>
    <row r="55" spans="1:4" ht="14.25">
      <c r="A55" s="10"/>
      <c r="B55" s="10"/>
      <c r="C55" s="10"/>
      <c r="D55" s="10"/>
    </row>
    <row r="56" spans="1:4" ht="14.25">
      <c r="A56" s="10"/>
      <c r="B56" s="11"/>
      <c r="C56" s="11"/>
      <c r="D56" s="10"/>
    </row>
    <row r="57" spans="1:4" ht="14.25">
      <c r="A57" s="10"/>
      <c r="B57" s="10"/>
      <c r="C57" s="10"/>
      <c r="D57" s="10"/>
    </row>
    <row r="58" spans="1:4" ht="14.25">
      <c r="A58" s="10"/>
      <c r="B58" s="11"/>
      <c r="C58" s="11"/>
      <c r="D58" s="10"/>
    </row>
    <row r="59" spans="1:4" ht="14.25">
      <c r="A59" s="10"/>
      <c r="B59" s="10"/>
      <c r="C59" s="10"/>
      <c r="D59" s="10"/>
    </row>
    <row r="60" spans="1:4" ht="14.25">
      <c r="A60" s="10"/>
      <c r="B60" s="13"/>
      <c r="C60" s="13"/>
      <c r="D60" s="13"/>
    </row>
  </sheetData>
  <sheetProtection selectLockedCells="1" selectUnlockedCells="1"/>
  <mergeCells count="1">
    <mergeCell ref="A1:D1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60"/>
  <sheetViews>
    <sheetView zoomScale="120" zoomScaleNormal="120" workbookViewId="0" topLeftCell="A1">
      <selection activeCell="D9" sqref="D9"/>
    </sheetView>
  </sheetViews>
  <sheetFormatPr defaultColWidth="11.421875" defaultRowHeight="12.75"/>
  <cols>
    <col min="1" max="1" width="3.140625" style="6" customWidth="1"/>
    <col min="2" max="2" width="14.140625" style="6" customWidth="1"/>
    <col min="3" max="3" width="12.00390625" style="6" customWidth="1"/>
    <col min="4" max="4" width="26.8515625" style="6" customWidth="1"/>
    <col min="5" max="249" width="11.57421875" style="6" customWidth="1"/>
    <col min="250" max="251" width="11.57421875" style="7" customWidth="1"/>
    <col min="252" max="16384" width="11.57421875" style="0" customWidth="1"/>
  </cols>
  <sheetData>
    <row r="1" spans="1:4" ht="14.25">
      <c r="A1" s="8">
        <f>START!B9</f>
        <v>0</v>
      </c>
      <c r="B1" s="8"/>
      <c r="C1" s="8"/>
      <c r="D1" s="8"/>
    </row>
    <row r="2" spans="1:4" ht="14.25">
      <c r="A2" s="9" t="s">
        <v>27</v>
      </c>
      <c r="B2" s="9" t="s">
        <v>28</v>
      </c>
      <c r="C2" s="9" t="s">
        <v>29</v>
      </c>
      <c r="D2" s="9" t="s">
        <v>30</v>
      </c>
    </row>
    <row r="3" spans="1:5" ht="14.25">
      <c r="A3" s="10">
        <v>1</v>
      </c>
      <c r="B3" s="10" t="s">
        <v>143</v>
      </c>
      <c r="C3" s="10" t="s">
        <v>107</v>
      </c>
      <c r="D3" s="10" t="s">
        <v>144</v>
      </c>
      <c r="E3" s="12"/>
    </row>
    <row r="4" spans="1:5" ht="14.25">
      <c r="A4" s="10">
        <v>2</v>
      </c>
      <c r="B4" s="13" t="s">
        <v>145</v>
      </c>
      <c r="C4" s="13" t="s">
        <v>126</v>
      </c>
      <c r="D4" s="13" t="s">
        <v>146</v>
      </c>
      <c r="E4" s="12"/>
    </row>
    <row r="5" spans="1:5" ht="14.25">
      <c r="A5" s="10">
        <v>3</v>
      </c>
      <c r="B5" s="10" t="s">
        <v>147</v>
      </c>
      <c r="C5" s="10" t="s">
        <v>148</v>
      </c>
      <c r="D5" s="10" t="s">
        <v>146</v>
      </c>
      <c r="E5" s="12"/>
    </row>
    <row r="6" spans="1:5" ht="14.25">
      <c r="A6" s="10">
        <v>4</v>
      </c>
      <c r="B6" s="13" t="s">
        <v>149</v>
      </c>
      <c r="C6" s="13" t="s">
        <v>150</v>
      </c>
      <c r="D6" s="13" t="s">
        <v>151</v>
      </c>
      <c r="E6" s="12"/>
    </row>
    <row r="7" spans="1:5" ht="14.25">
      <c r="A7" s="10">
        <v>5</v>
      </c>
      <c r="B7" s="13" t="s">
        <v>152</v>
      </c>
      <c r="C7" s="13" t="s">
        <v>153</v>
      </c>
      <c r="D7" s="13" t="s">
        <v>151</v>
      </c>
      <c r="E7" s="12"/>
    </row>
    <row r="8" spans="1:5" ht="14.25">
      <c r="A8" s="10">
        <v>6</v>
      </c>
      <c r="B8" s="13" t="s">
        <v>154</v>
      </c>
      <c r="C8" s="13" t="s">
        <v>155</v>
      </c>
      <c r="D8" s="13" t="s">
        <v>151</v>
      </c>
      <c r="E8" s="12"/>
    </row>
    <row r="9" spans="1:5" ht="14.25">
      <c r="A9" s="10"/>
      <c r="B9" s="13"/>
      <c r="C9" s="13"/>
      <c r="D9" s="13"/>
      <c r="E9" s="12"/>
    </row>
    <row r="10" spans="1:5" ht="14.25">
      <c r="A10" s="10"/>
      <c r="B10" s="10"/>
      <c r="C10" s="10"/>
      <c r="D10" s="10"/>
      <c r="E10" s="12"/>
    </row>
    <row r="11" spans="1:5" ht="14.25">
      <c r="A11" s="10"/>
      <c r="B11" s="13"/>
      <c r="C11" s="13"/>
      <c r="D11" s="13"/>
      <c r="E11" s="12"/>
    </row>
    <row r="12" spans="1:5" ht="14.25">
      <c r="A12" s="10"/>
      <c r="B12" s="10"/>
      <c r="C12" s="10"/>
      <c r="D12" s="10"/>
      <c r="E12" s="12"/>
    </row>
    <row r="13" spans="1:5" ht="14.25">
      <c r="A13" s="10"/>
      <c r="B13" s="10"/>
      <c r="C13" s="10"/>
      <c r="D13" s="10"/>
      <c r="E13" s="12"/>
    </row>
    <row r="14" spans="1:5" ht="14.25">
      <c r="A14" s="10"/>
      <c r="B14" s="10"/>
      <c r="C14" s="10"/>
      <c r="D14" s="10"/>
      <c r="E14" s="12"/>
    </row>
    <row r="15" spans="1:5" ht="14.25">
      <c r="A15" s="10"/>
      <c r="B15" s="10"/>
      <c r="C15" s="10"/>
      <c r="D15" s="10"/>
      <c r="E15" s="12"/>
    </row>
    <row r="16" spans="1:5" ht="14.25">
      <c r="A16" s="10"/>
      <c r="B16" s="10"/>
      <c r="C16" s="10"/>
      <c r="D16" s="10"/>
      <c r="E16" s="12"/>
    </row>
    <row r="17" spans="1:5" ht="14.25">
      <c r="A17" s="10"/>
      <c r="B17" s="10"/>
      <c r="C17" s="10"/>
      <c r="D17" s="10"/>
      <c r="E17" s="12"/>
    </row>
    <row r="18" spans="1:5" ht="14.25">
      <c r="A18" s="10"/>
      <c r="B18" s="10"/>
      <c r="C18" s="10"/>
      <c r="D18" s="10"/>
      <c r="E18" s="12"/>
    </row>
    <row r="19" spans="1:5" ht="14.25">
      <c r="A19" s="10"/>
      <c r="B19" s="10"/>
      <c r="C19" s="10"/>
      <c r="D19" s="10"/>
      <c r="E19" s="12"/>
    </row>
    <row r="20" spans="1:5" ht="14.25">
      <c r="A20" s="10"/>
      <c r="B20" s="13"/>
      <c r="C20" s="13"/>
      <c r="D20" s="13"/>
      <c r="E20" s="12"/>
    </row>
    <row r="21" spans="1:5" ht="14.25">
      <c r="A21" s="10"/>
      <c r="B21" s="10"/>
      <c r="C21" s="10"/>
      <c r="D21" s="10"/>
      <c r="E21" s="12"/>
    </row>
    <row r="22" spans="1:5" ht="14.25">
      <c r="A22" s="10"/>
      <c r="B22" s="10"/>
      <c r="C22" s="10"/>
      <c r="D22" s="10"/>
      <c r="E22" s="12"/>
    </row>
    <row r="23" spans="1:5" ht="14.25">
      <c r="A23" s="10"/>
      <c r="B23" s="10"/>
      <c r="C23" s="10"/>
      <c r="D23" s="10"/>
      <c r="E23" s="12"/>
    </row>
    <row r="24" spans="1:5" ht="14.25">
      <c r="A24" s="10"/>
      <c r="B24" s="10"/>
      <c r="C24" s="10"/>
      <c r="D24" s="10"/>
      <c r="E24" s="12"/>
    </row>
    <row r="25" spans="1:5" ht="14.25">
      <c r="A25" s="10"/>
      <c r="B25" s="10"/>
      <c r="C25" s="10"/>
      <c r="D25" s="10"/>
      <c r="E25" s="12"/>
    </row>
    <row r="26" spans="1:5" ht="14.25">
      <c r="A26" s="10"/>
      <c r="B26" s="10"/>
      <c r="C26" s="10"/>
      <c r="D26" s="10"/>
      <c r="E26" s="12"/>
    </row>
    <row r="27" spans="1:5" ht="14.25">
      <c r="A27" s="10"/>
      <c r="B27" s="10"/>
      <c r="C27" s="10"/>
      <c r="D27" s="10"/>
      <c r="E27" s="12"/>
    </row>
    <row r="28" spans="1:5" ht="14.25">
      <c r="A28" s="10"/>
      <c r="B28" s="10"/>
      <c r="C28" s="10"/>
      <c r="D28" s="10"/>
      <c r="E28" s="12"/>
    </row>
    <row r="29" spans="1:5" ht="14.25">
      <c r="A29" s="10"/>
      <c r="B29" s="10"/>
      <c r="C29" s="10"/>
      <c r="D29" s="10"/>
      <c r="E29" s="12"/>
    </row>
    <row r="30" spans="1:5" ht="14.25">
      <c r="A30" s="10"/>
      <c r="B30" s="10"/>
      <c r="C30" s="10"/>
      <c r="D30" s="10"/>
      <c r="E30" s="12"/>
    </row>
    <row r="31" spans="1:5" ht="14.25">
      <c r="A31" s="10"/>
      <c r="B31" s="11"/>
      <c r="C31" s="11"/>
      <c r="D31" s="10"/>
      <c r="E31" s="12"/>
    </row>
    <row r="32" spans="1:5" ht="14.25">
      <c r="A32" s="10"/>
      <c r="B32" s="11"/>
      <c r="C32" s="11"/>
      <c r="D32" s="10"/>
      <c r="E32" s="12"/>
    </row>
    <row r="33" spans="1:5" ht="14.25">
      <c r="A33" s="10"/>
      <c r="B33" s="10"/>
      <c r="C33" s="10"/>
      <c r="D33" s="10"/>
      <c r="E33" s="12"/>
    </row>
    <row r="34" spans="1:5" ht="14.25">
      <c r="A34" s="10"/>
      <c r="B34" s="10"/>
      <c r="C34" s="10"/>
      <c r="D34" s="10"/>
      <c r="E34" s="12"/>
    </row>
    <row r="35" spans="1:4" ht="14.25">
      <c r="A35" s="10"/>
      <c r="B35" s="11"/>
      <c r="C35" s="11"/>
      <c r="D35" s="10"/>
    </row>
    <row r="36" spans="1:4" ht="14.25">
      <c r="A36" s="10"/>
      <c r="B36" s="10"/>
      <c r="C36" s="10"/>
      <c r="D36" s="10"/>
    </row>
    <row r="37" spans="1:4" ht="14.25">
      <c r="A37" s="10"/>
      <c r="B37" s="10"/>
      <c r="C37" s="10"/>
      <c r="D37" s="10"/>
    </row>
    <row r="38" spans="1:4" ht="14.25">
      <c r="A38" s="10"/>
      <c r="B38" s="10"/>
      <c r="C38" s="10"/>
      <c r="D38" s="10"/>
    </row>
    <row r="39" spans="1:4" ht="14.25">
      <c r="A39" s="10"/>
      <c r="B39" s="11"/>
      <c r="C39" s="11"/>
      <c r="D39" s="10"/>
    </row>
    <row r="40" spans="1:4" ht="14.25">
      <c r="A40" s="10"/>
      <c r="B40" s="10"/>
      <c r="C40" s="10"/>
      <c r="D40" s="10"/>
    </row>
    <row r="41" spans="1:4" ht="14.25">
      <c r="A41" s="10"/>
      <c r="B41" s="10"/>
      <c r="C41" s="10"/>
      <c r="D41" s="10"/>
    </row>
    <row r="42" spans="1:4" ht="14.25">
      <c r="A42" s="10"/>
      <c r="B42" s="10"/>
      <c r="C42" s="10"/>
      <c r="D42" s="10"/>
    </row>
    <row r="43" spans="1:4" ht="14.25">
      <c r="A43" s="10"/>
      <c r="B43" s="11"/>
      <c r="C43" s="11"/>
      <c r="D43" s="10"/>
    </row>
    <row r="44" spans="1:4" ht="14.25">
      <c r="A44" s="10"/>
      <c r="B44" s="11"/>
      <c r="C44" s="11"/>
      <c r="D44" s="10"/>
    </row>
    <row r="45" spans="1:4" ht="14.25">
      <c r="A45" s="10"/>
      <c r="B45" s="11"/>
      <c r="C45" s="11"/>
      <c r="D45" s="10"/>
    </row>
    <row r="46" spans="1:4" ht="14.25">
      <c r="A46" s="10"/>
      <c r="B46" s="10"/>
      <c r="C46" s="10"/>
      <c r="D46" s="10"/>
    </row>
    <row r="47" spans="1:4" ht="14.25">
      <c r="A47" s="10"/>
      <c r="B47" s="10"/>
      <c r="C47" s="10"/>
      <c r="D47" s="10"/>
    </row>
    <row r="48" spans="1:4" ht="14.25">
      <c r="A48" s="10"/>
      <c r="B48" s="11"/>
      <c r="C48" s="11"/>
      <c r="D48" s="10"/>
    </row>
    <row r="49" spans="1:4" ht="14.25">
      <c r="A49" s="10"/>
      <c r="B49" s="10"/>
      <c r="C49" s="10"/>
      <c r="D49" s="10"/>
    </row>
    <row r="50" spans="1:4" ht="14.25">
      <c r="A50" s="10"/>
      <c r="B50" s="11"/>
      <c r="C50" s="11"/>
      <c r="D50" s="10"/>
    </row>
    <row r="51" spans="1:4" ht="14.25">
      <c r="A51" s="10"/>
      <c r="B51" s="11"/>
      <c r="C51" s="11"/>
      <c r="D51" s="10"/>
    </row>
    <row r="52" spans="1:4" ht="14.25">
      <c r="A52" s="10"/>
      <c r="B52" s="11"/>
      <c r="C52" s="11"/>
      <c r="D52" s="10"/>
    </row>
    <row r="53" spans="1:4" ht="14.25">
      <c r="A53" s="10"/>
      <c r="B53" s="10"/>
      <c r="C53" s="10"/>
      <c r="D53" s="10"/>
    </row>
    <row r="54" spans="1:4" ht="14.25">
      <c r="A54" s="10"/>
      <c r="B54" s="10"/>
      <c r="C54" s="10"/>
      <c r="D54" s="10"/>
    </row>
    <row r="55" spans="1:4" ht="14.25">
      <c r="A55" s="10"/>
      <c r="B55" s="10"/>
      <c r="C55" s="10"/>
      <c r="D55" s="10"/>
    </row>
    <row r="56" spans="1:4" ht="14.25">
      <c r="A56" s="10"/>
      <c r="B56" s="11"/>
      <c r="C56" s="11"/>
      <c r="D56" s="10"/>
    </row>
    <row r="57" spans="1:4" ht="14.25">
      <c r="A57" s="10"/>
      <c r="B57" s="10"/>
      <c r="C57" s="10"/>
      <c r="D57" s="10"/>
    </row>
    <row r="58" spans="1:4" ht="14.25">
      <c r="A58" s="10"/>
      <c r="B58" s="11"/>
      <c r="C58" s="11"/>
      <c r="D58" s="10"/>
    </row>
    <row r="59" spans="1:4" ht="14.25">
      <c r="A59" s="10"/>
      <c r="B59" s="10"/>
      <c r="C59" s="10"/>
      <c r="D59" s="10"/>
    </row>
    <row r="60" spans="1:4" ht="14.25">
      <c r="A60" s="10"/>
      <c r="B60" s="13"/>
      <c r="C60" s="13"/>
      <c r="D60" s="13"/>
    </row>
  </sheetData>
  <sheetProtection selectLockedCells="1" selectUnlockedCells="1"/>
  <mergeCells count="1">
    <mergeCell ref="A1:D1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1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0"/>
  <sheetViews>
    <sheetView zoomScale="120" zoomScaleNormal="120" workbookViewId="0" topLeftCell="A1">
      <selection activeCell="D17" sqref="D17"/>
    </sheetView>
  </sheetViews>
  <sheetFormatPr defaultColWidth="11.421875" defaultRowHeight="12.75"/>
  <cols>
    <col min="1" max="1" width="3.140625" style="6" customWidth="1"/>
    <col min="2" max="2" width="14.140625" style="6" customWidth="1"/>
    <col min="3" max="3" width="12.00390625" style="6" customWidth="1"/>
    <col min="4" max="4" width="26.8515625" style="6" customWidth="1"/>
    <col min="5" max="249" width="11.57421875" style="6" customWidth="1"/>
    <col min="250" max="251" width="11.57421875" style="7" customWidth="1"/>
    <col min="252" max="16384" width="11.57421875" style="0" customWidth="1"/>
  </cols>
  <sheetData>
    <row r="1" spans="1:4" ht="14.25">
      <c r="A1" s="8">
        <f>START!B10</f>
        <v>0</v>
      </c>
      <c r="B1" s="8"/>
      <c r="C1" s="8"/>
      <c r="D1" s="8"/>
    </row>
    <row r="2" spans="1:4" ht="14.25">
      <c r="A2" s="9" t="s">
        <v>27</v>
      </c>
      <c r="B2" s="9" t="s">
        <v>28</v>
      </c>
      <c r="C2" s="9" t="s">
        <v>29</v>
      </c>
      <c r="D2" s="9" t="s">
        <v>30</v>
      </c>
    </row>
    <row r="3" spans="1:5" ht="14.25">
      <c r="A3" s="10">
        <v>1</v>
      </c>
      <c r="B3" s="10" t="s">
        <v>156</v>
      </c>
      <c r="C3" s="10" t="s">
        <v>116</v>
      </c>
      <c r="D3" s="10" t="s">
        <v>36</v>
      </c>
      <c r="E3" s="12"/>
    </row>
    <row r="4" spans="1:5" ht="14.25">
      <c r="A4" s="10">
        <v>2</v>
      </c>
      <c r="B4" s="10" t="s">
        <v>157</v>
      </c>
      <c r="C4" s="10" t="s">
        <v>158</v>
      </c>
      <c r="D4" s="10" t="s">
        <v>36</v>
      </c>
      <c r="E4" s="12"/>
    </row>
    <row r="5" spans="1:5" ht="14.25">
      <c r="A5" s="10">
        <v>3</v>
      </c>
      <c r="B5" s="10" t="s">
        <v>159</v>
      </c>
      <c r="C5" s="10" t="s">
        <v>97</v>
      </c>
      <c r="D5" s="10" t="s">
        <v>95</v>
      </c>
      <c r="E5" s="12"/>
    </row>
    <row r="6" spans="1:5" ht="14.25">
      <c r="A6" s="10">
        <v>4</v>
      </c>
      <c r="B6" s="10" t="s">
        <v>160</v>
      </c>
      <c r="C6" s="10" t="s">
        <v>102</v>
      </c>
      <c r="D6" s="10" t="s">
        <v>161</v>
      </c>
      <c r="E6" s="12"/>
    </row>
    <row r="7" spans="1:5" ht="14.25">
      <c r="A7" s="10">
        <v>5</v>
      </c>
      <c r="B7" s="10" t="s">
        <v>87</v>
      </c>
      <c r="C7" s="10" t="s">
        <v>97</v>
      </c>
      <c r="D7" s="10" t="s">
        <v>67</v>
      </c>
      <c r="E7" s="12"/>
    </row>
    <row r="8" spans="1:5" ht="14.25">
      <c r="A8" s="10">
        <v>6</v>
      </c>
      <c r="B8" s="10" t="s">
        <v>162</v>
      </c>
      <c r="C8" s="10" t="s">
        <v>158</v>
      </c>
      <c r="D8" s="10" t="s">
        <v>36</v>
      </c>
      <c r="E8" s="12"/>
    </row>
    <row r="9" spans="1:5" ht="14.25">
      <c r="A9" s="10">
        <v>7</v>
      </c>
      <c r="B9" s="10" t="s">
        <v>163</v>
      </c>
      <c r="C9" s="10" t="s">
        <v>86</v>
      </c>
      <c r="D9" s="10" t="s">
        <v>41</v>
      </c>
      <c r="E9" s="12"/>
    </row>
    <row r="10" spans="1:5" ht="14.25">
      <c r="A10" s="10">
        <v>8</v>
      </c>
      <c r="B10" s="10" t="s">
        <v>164</v>
      </c>
      <c r="C10" s="10" t="s">
        <v>165</v>
      </c>
      <c r="D10" s="10" t="s">
        <v>36</v>
      </c>
      <c r="E10" s="12"/>
    </row>
    <row r="11" spans="1:5" ht="14.25">
      <c r="A11" s="10">
        <v>9</v>
      </c>
      <c r="B11" s="10" t="s">
        <v>166</v>
      </c>
      <c r="C11" s="10" t="s">
        <v>86</v>
      </c>
      <c r="D11" s="10" t="s">
        <v>41</v>
      </c>
      <c r="E11" s="12"/>
    </row>
    <row r="12" spans="1:5" ht="14.25">
      <c r="A12" s="10">
        <v>10</v>
      </c>
      <c r="B12" s="13" t="s">
        <v>167</v>
      </c>
      <c r="C12" s="13" t="s">
        <v>150</v>
      </c>
      <c r="D12" s="13" t="s">
        <v>41</v>
      </c>
      <c r="E12" s="12"/>
    </row>
    <row r="13" spans="1:5" ht="14.25">
      <c r="A13" s="10"/>
      <c r="B13" s="13" t="s">
        <v>168</v>
      </c>
      <c r="C13" s="13" t="s">
        <v>150</v>
      </c>
      <c r="D13" s="13" t="s">
        <v>41</v>
      </c>
      <c r="E13" s="12"/>
    </row>
    <row r="14" spans="1:5" ht="14.25">
      <c r="A14" s="10"/>
      <c r="B14" s="10" t="s">
        <v>169</v>
      </c>
      <c r="C14" s="10" t="s">
        <v>113</v>
      </c>
      <c r="D14" s="10" t="s">
        <v>41</v>
      </c>
      <c r="E14" s="12"/>
    </row>
    <row r="15" spans="1:5" ht="14.25">
      <c r="A15" s="10"/>
      <c r="B15" s="13" t="s">
        <v>170</v>
      </c>
      <c r="C15" s="13" t="s">
        <v>150</v>
      </c>
      <c r="D15" s="13" t="s">
        <v>41</v>
      </c>
      <c r="E15" s="12"/>
    </row>
    <row r="16" spans="1:5" ht="14.25">
      <c r="A16" s="10"/>
      <c r="B16" s="13" t="s">
        <v>171</v>
      </c>
      <c r="C16" s="13" t="s">
        <v>172</v>
      </c>
      <c r="D16" s="13" t="s">
        <v>41</v>
      </c>
      <c r="E16" s="12"/>
    </row>
    <row r="17" spans="1:5" ht="14.25">
      <c r="A17" s="10"/>
      <c r="B17" s="13" t="s">
        <v>173</v>
      </c>
      <c r="C17" s="13" t="s">
        <v>174</v>
      </c>
      <c r="D17" s="13" t="s">
        <v>41</v>
      </c>
      <c r="E17" s="12"/>
    </row>
    <row r="18" spans="1:5" ht="14.25">
      <c r="A18" s="10"/>
      <c r="B18" s="10" t="s">
        <v>175</v>
      </c>
      <c r="C18" s="10" t="s">
        <v>158</v>
      </c>
      <c r="D18" s="10" t="s">
        <v>41</v>
      </c>
      <c r="E18" s="12"/>
    </row>
    <row r="19" spans="1:5" ht="14.25">
      <c r="A19" s="10"/>
      <c r="B19" s="13" t="s">
        <v>168</v>
      </c>
      <c r="C19" s="13" t="s">
        <v>174</v>
      </c>
      <c r="D19" s="13" t="s">
        <v>41</v>
      </c>
      <c r="E19" s="12"/>
    </row>
    <row r="20" spans="1:5" ht="14.25">
      <c r="A20" s="10"/>
      <c r="B20" s="10" t="s">
        <v>176</v>
      </c>
      <c r="C20" s="10" t="s">
        <v>111</v>
      </c>
      <c r="D20" s="10" t="s">
        <v>41</v>
      </c>
      <c r="E20" s="12"/>
    </row>
    <row r="21" spans="1:5" ht="14.25">
      <c r="A21" s="10"/>
      <c r="B21" s="10" t="s">
        <v>177</v>
      </c>
      <c r="C21" s="10" t="s">
        <v>86</v>
      </c>
      <c r="D21" s="10" t="s">
        <v>41</v>
      </c>
      <c r="E21" s="12"/>
    </row>
    <row r="22" spans="1:5" ht="14.25">
      <c r="A22" s="10"/>
      <c r="B22" s="10" t="s">
        <v>178</v>
      </c>
      <c r="C22" s="10" t="s">
        <v>179</v>
      </c>
      <c r="D22" s="10" t="s">
        <v>41</v>
      </c>
      <c r="E22" s="12"/>
    </row>
    <row r="23" spans="1:5" ht="14.25">
      <c r="A23" s="10"/>
      <c r="B23" s="10" t="s">
        <v>168</v>
      </c>
      <c r="C23" s="10" t="s">
        <v>180</v>
      </c>
      <c r="D23" s="10" t="s">
        <v>41</v>
      </c>
      <c r="E23" s="12"/>
    </row>
    <row r="24" spans="1:5" ht="14.25">
      <c r="A24" s="10"/>
      <c r="B24" s="10" t="s">
        <v>181</v>
      </c>
      <c r="C24" s="10" t="s">
        <v>182</v>
      </c>
      <c r="D24" s="10" t="s">
        <v>41</v>
      </c>
      <c r="E24" s="12"/>
    </row>
    <row r="25" spans="1:5" ht="14.25">
      <c r="A25" s="10"/>
      <c r="B25" s="10" t="s">
        <v>183</v>
      </c>
      <c r="C25" s="10" t="s">
        <v>184</v>
      </c>
      <c r="D25" s="10" t="s">
        <v>41</v>
      </c>
      <c r="E25" s="12"/>
    </row>
    <row r="26" spans="1:5" ht="14.25">
      <c r="A26" s="10"/>
      <c r="B26" s="13" t="s">
        <v>85</v>
      </c>
      <c r="C26" s="13" t="s">
        <v>103</v>
      </c>
      <c r="D26" s="13" t="s">
        <v>36</v>
      </c>
      <c r="E26" s="12"/>
    </row>
    <row r="27" spans="1:5" ht="14.25">
      <c r="A27" s="10"/>
      <c r="B27" s="10" t="s">
        <v>185</v>
      </c>
      <c r="C27" s="10" t="s">
        <v>97</v>
      </c>
      <c r="D27" s="10" t="s">
        <v>36</v>
      </c>
      <c r="E27" s="12"/>
    </row>
    <row r="28" spans="1:5" ht="14.25">
      <c r="A28" s="10"/>
      <c r="B28" s="10"/>
      <c r="C28" s="10"/>
      <c r="D28" s="10"/>
      <c r="E28" s="12"/>
    </row>
    <row r="29" spans="1:5" ht="14.25">
      <c r="A29" s="10"/>
      <c r="B29" s="10"/>
      <c r="C29" s="10"/>
      <c r="D29" s="10"/>
      <c r="E29" s="12"/>
    </row>
    <row r="30" spans="1:5" ht="14.25">
      <c r="A30" s="10"/>
      <c r="B30" s="10"/>
      <c r="C30" s="10"/>
      <c r="D30" s="10"/>
      <c r="E30" s="12"/>
    </row>
    <row r="31" spans="1:5" ht="14.25">
      <c r="A31" s="10"/>
      <c r="B31" s="11"/>
      <c r="C31" s="11"/>
      <c r="D31" s="10"/>
      <c r="E31" s="12"/>
    </row>
    <row r="32" spans="1:5" ht="14.25">
      <c r="A32" s="10"/>
      <c r="B32" s="11"/>
      <c r="C32" s="11"/>
      <c r="D32" s="10"/>
      <c r="E32" s="12"/>
    </row>
    <row r="33" spans="1:5" ht="14.25">
      <c r="A33" s="10"/>
      <c r="B33" s="10"/>
      <c r="C33" s="10"/>
      <c r="D33" s="10"/>
      <c r="E33" s="12"/>
    </row>
    <row r="34" spans="1:5" ht="14.25">
      <c r="A34" s="10"/>
      <c r="B34" s="10"/>
      <c r="C34" s="10"/>
      <c r="D34" s="10"/>
      <c r="E34" s="12"/>
    </row>
    <row r="35" spans="1:4" ht="14.25">
      <c r="A35" s="10"/>
      <c r="B35" s="11"/>
      <c r="C35" s="11"/>
      <c r="D35" s="10"/>
    </row>
    <row r="36" spans="1:4" ht="14.25">
      <c r="A36" s="10"/>
      <c r="B36" s="10"/>
      <c r="C36" s="10"/>
      <c r="D36" s="10"/>
    </row>
    <row r="37" spans="1:4" ht="14.25">
      <c r="A37" s="10"/>
      <c r="B37" s="10"/>
      <c r="C37" s="10"/>
      <c r="D37" s="10"/>
    </row>
    <row r="38" spans="1:4" ht="14.25">
      <c r="A38" s="10"/>
      <c r="B38" s="10"/>
      <c r="C38" s="10"/>
      <c r="D38" s="10"/>
    </row>
    <row r="39" spans="1:4" ht="14.25">
      <c r="A39" s="10"/>
      <c r="B39" s="11"/>
      <c r="C39" s="11"/>
      <c r="D39" s="10"/>
    </row>
    <row r="40" spans="1:4" ht="14.25">
      <c r="A40" s="10"/>
      <c r="B40" s="10"/>
      <c r="C40" s="10"/>
      <c r="D40" s="10"/>
    </row>
    <row r="41" spans="1:4" ht="14.25">
      <c r="A41" s="10"/>
      <c r="B41" s="10"/>
      <c r="C41" s="10"/>
      <c r="D41" s="10"/>
    </row>
    <row r="42" spans="1:4" ht="14.25">
      <c r="A42" s="10"/>
      <c r="B42" s="10"/>
      <c r="C42" s="10"/>
      <c r="D42" s="10"/>
    </row>
    <row r="43" spans="1:4" ht="14.25">
      <c r="A43" s="10"/>
      <c r="B43" s="11"/>
      <c r="C43" s="11"/>
      <c r="D43" s="10"/>
    </row>
    <row r="44" spans="1:4" ht="14.25">
      <c r="A44" s="10"/>
      <c r="B44" s="11"/>
      <c r="C44" s="11"/>
      <c r="D44" s="10"/>
    </row>
    <row r="45" spans="1:4" ht="14.25">
      <c r="A45" s="10"/>
      <c r="B45" s="11"/>
      <c r="C45" s="11"/>
      <c r="D45" s="10"/>
    </row>
    <row r="46" spans="1:4" ht="14.25">
      <c r="A46" s="10"/>
      <c r="B46" s="10"/>
      <c r="C46" s="10"/>
      <c r="D46" s="10"/>
    </row>
    <row r="47" spans="1:4" ht="14.25">
      <c r="A47" s="10"/>
      <c r="B47" s="10"/>
      <c r="C47" s="10"/>
      <c r="D47" s="10"/>
    </row>
    <row r="48" spans="1:4" ht="14.25">
      <c r="A48" s="10"/>
      <c r="B48" s="11"/>
      <c r="C48" s="11"/>
      <c r="D48" s="10"/>
    </row>
    <row r="49" spans="1:4" ht="14.25">
      <c r="A49" s="10"/>
      <c r="B49" s="10"/>
      <c r="C49" s="10"/>
      <c r="D49" s="10"/>
    </row>
    <row r="50" spans="1:4" ht="14.25">
      <c r="A50" s="10"/>
      <c r="B50" s="11"/>
      <c r="C50" s="11"/>
      <c r="D50" s="10"/>
    </row>
    <row r="51" spans="1:4" ht="14.25">
      <c r="A51" s="10"/>
      <c r="B51" s="11"/>
      <c r="C51" s="11"/>
      <c r="D51" s="10"/>
    </row>
    <row r="52" spans="1:4" ht="14.25">
      <c r="A52" s="10"/>
      <c r="B52" s="11"/>
      <c r="C52" s="11"/>
      <c r="D52" s="10"/>
    </row>
    <row r="53" spans="1:4" ht="14.25">
      <c r="A53" s="10"/>
      <c r="B53" s="10"/>
      <c r="C53" s="10"/>
      <c r="D53" s="10"/>
    </row>
    <row r="54" spans="1:4" ht="14.25">
      <c r="A54" s="10"/>
      <c r="B54" s="10"/>
      <c r="C54" s="10"/>
      <c r="D54" s="10"/>
    </row>
    <row r="55" spans="1:4" ht="14.25">
      <c r="A55" s="10"/>
      <c r="B55" s="10"/>
      <c r="C55" s="10"/>
      <c r="D55" s="10"/>
    </row>
    <row r="56" spans="1:4" ht="14.25">
      <c r="A56" s="10"/>
      <c r="B56" s="11"/>
      <c r="C56" s="11"/>
      <c r="D56" s="10"/>
    </row>
    <row r="57" spans="1:4" ht="14.25">
      <c r="A57" s="10"/>
      <c r="B57" s="10"/>
      <c r="C57" s="10"/>
      <c r="D57" s="10"/>
    </row>
    <row r="58" spans="1:4" ht="14.25">
      <c r="A58" s="10"/>
      <c r="B58" s="11"/>
      <c r="C58" s="11"/>
      <c r="D58" s="10"/>
    </row>
    <row r="59" spans="1:4" ht="14.25">
      <c r="A59" s="10"/>
      <c r="B59" s="10"/>
      <c r="C59" s="10"/>
      <c r="D59" s="10"/>
    </row>
    <row r="60" spans="1:4" ht="14.25">
      <c r="A60" s="10"/>
      <c r="B60" s="13"/>
      <c r="C60" s="13"/>
      <c r="D60" s="13"/>
    </row>
  </sheetData>
  <sheetProtection selectLockedCells="1" selectUnlockedCells="1"/>
  <mergeCells count="1">
    <mergeCell ref="A1:D1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1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0"/>
  <sheetViews>
    <sheetView zoomScale="120" zoomScaleNormal="120" workbookViewId="0" topLeftCell="A1">
      <selection activeCell="D22" sqref="D22"/>
    </sheetView>
  </sheetViews>
  <sheetFormatPr defaultColWidth="11.421875" defaultRowHeight="12.75"/>
  <cols>
    <col min="1" max="1" width="3.140625" style="6" customWidth="1"/>
    <col min="2" max="2" width="14.140625" style="6" customWidth="1"/>
    <col min="3" max="3" width="12.00390625" style="6" customWidth="1"/>
    <col min="4" max="4" width="26.8515625" style="6" customWidth="1"/>
    <col min="5" max="249" width="11.57421875" style="6" customWidth="1"/>
    <col min="250" max="251" width="11.57421875" style="7" customWidth="1"/>
    <col min="252" max="16384" width="11.57421875" style="0" customWidth="1"/>
  </cols>
  <sheetData>
    <row r="1" spans="1:4" ht="14.25">
      <c r="A1" s="8">
        <f>START!B11</f>
        <v>0</v>
      </c>
      <c r="B1" s="8"/>
      <c r="C1" s="8"/>
      <c r="D1" s="8"/>
    </row>
    <row r="2" spans="1:4" ht="14.25">
      <c r="A2" s="9" t="s">
        <v>27</v>
      </c>
      <c r="B2" s="9" t="s">
        <v>28</v>
      </c>
      <c r="C2" s="9" t="s">
        <v>29</v>
      </c>
      <c r="D2" s="9" t="s">
        <v>30</v>
      </c>
    </row>
    <row r="3" spans="1:5" ht="14.25">
      <c r="A3" s="10">
        <v>1</v>
      </c>
      <c r="B3" s="10" t="s">
        <v>186</v>
      </c>
      <c r="C3" s="10" t="s">
        <v>76</v>
      </c>
      <c r="D3" s="10" t="s">
        <v>33</v>
      </c>
      <c r="E3" s="12"/>
    </row>
    <row r="4" spans="1:5" ht="14.25">
      <c r="A4" s="10">
        <v>2</v>
      </c>
      <c r="B4" s="13" t="s">
        <v>187</v>
      </c>
      <c r="C4" s="13" t="s">
        <v>62</v>
      </c>
      <c r="D4" s="13" t="s">
        <v>188</v>
      </c>
      <c r="E4" s="12"/>
    </row>
    <row r="5" spans="1:5" ht="14.25">
      <c r="A5" s="10">
        <v>3</v>
      </c>
      <c r="B5" s="10" t="s">
        <v>189</v>
      </c>
      <c r="C5" s="10" t="s">
        <v>190</v>
      </c>
      <c r="D5" s="10" t="s">
        <v>191</v>
      </c>
      <c r="E5" s="12"/>
    </row>
    <row r="6" spans="1:5" ht="14.25">
      <c r="A6" s="10">
        <v>4</v>
      </c>
      <c r="B6" s="10" t="s">
        <v>192</v>
      </c>
      <c r="C6" s="10" t="s">
        <v>35</v>
      </c>
      <c r="D6" s="10" t="s">
        <v>33</v>
      </c>
      <c r="E6" s="12"/>
    </row>
    <row r="7" spans="1:5" ht="14.25">
      <c r="A7" s="10">
        <v>5</v>
      </c>
      <c r="B7" s="10" t="s">
        <v>193</v>
      </c>
      <c r="C7" s="10" t="s">
        <v>194</v>
      </c>
      <c r="D7" s="10" t="s">
        <v>195</v>
      </c>
      <c r="E7" s="12"/>
    </row>
    <row r="8" spans="1:5" ht="14.25">
      <c r="A8" s="10">
        <v>6</v>
      </c>
      <c r="B8" s="13" t="s">
        <v>189</v>
      </c>
      <c r="C8" s="13" t="s">
        <v>196</v>
      </c>
      <c r="D8" s="13" t="s">
        <v>191</v>
      </c>
      <c r="E8" s="12"/>
    </row>
    <row r="9" spans="1:5" ht="14.25">
      <c r="A9" s="10">
        <v>7</v>
      </c>
      <c r="B9" s="10" t="s">
        <v>197</v>
      </c>
      <c r="C9" s="10" t="s">
        <v>49</v>
      </c>
      <c r="D9" s="10" t="s">
        <v>191</v>
      </c>
      <c r="E9" s="12"/>
    </row>
    <row r="10" spans="1:5" ht="14.25">
      <c r="A10" s="10">
        <v>8</v>
      </c>
      <c r="B10" s="13" t="s">
        <v>110</v>
      </c>
      <c r="C10" s="13" t="s">
        <v>194</v>
      </c>
      <c r="D10" s="13" t="s">
        <v>191</v>
      </c>
      <c r="E10" s="12"/>
    </row>
    <row r="11" spans="1:5" ht="14.25">
      <c r="A11" s="10">
        <v>9</v>
      </c>
      <c r="B11" s="13" t="s">
        <v>69</v>
      </c>
      <c r="C11" s="13" t="s">
        <v>198</v>
      </c>
      <c r="D11" s="13" t="s">
        <v>191</v>
      </c>
      <c r="E11" s="12"/>
    </row>
    <row r="12" spans="1:5" ht="14.25">
      <c r="A12" s="10">
        <v>10</v>
      </c>
      <c r="B12" s="13" t="s">
        <v>199</v>
      </c>
      <c r="C12" s="13" t="s">
        <v>200</v>
      </c>
      <c r="D12" s="13" t="s">
        <v>191</v>
      </c>
      <c r="E12" s="12"/>
    </row>
    <row r="13" spans="1:5" ht="14.25">
      <c r="A13" s="10">
        <v>11</v>
      </c>
      <c r="B13" s="13" t="s">
        <v>138</v>
      </c>
      <c r="C13" s="13" t="s">
        <v>201</v>
      </c>
      <c r="D13" s="13" t="s">
        <v>191</v>
      </c>
      <c r="E13" s="12"/>
    </row>
    <row r="14" spans="1:5" ht="14.25">
      <c r="A14" s="10"/>
      <c r="B14" s="10" t="s">
        <v>202</v>
      </c>
      <c r="C14" s="10" t="s">
        <v>62</v>
      </c>
      <c r="D14" s="10" t="s">
        <v>191</v>
      </c>
      <c r="E14" s="12"/>
    </row>
    <row r="15" spans="1:5" ht="14.25">
      <c r="A15" s="10"/>
      <c r="B15" s="10"/>
      <c r="C15" s="10"/>
      <c r="D15" s="10"/>
      <c r="E15" s="12"/>
    </row>
    <row r="16" spans="1:5" ht="14.25">
      <c r="A16" s="10"/>
      <c r="B16" s="10"/>
      <c r="C16" s="10"/>
      <c r="D16" s="10"/>
      <c r="E16" s="12"/>
    </row>
    <row r="17" spans="1:5" ht="14.25">
      <c r="A17" s="10"/>
      <c r="B17" s="10"/>
      <c r="C17" s="10"/>
      <c r="D17" s="10"/>
      <c r="E17" s="12"/>
    </row>
    <row r="18" spans="1:5" ht="14.25">
      <c r="A18" s="10"/>
      <c r="B18" s="10"/>
      <c r="C18" s="10"/>
      <c r="D18" s="10"/>
      <c r="E18" s="12"/>
    </row>
    <row r="19" spans="1:5" ht="14.25">
      <c r="A19" s="10"/>
      <c r="B19" s="10"/>
      <c r="C19" s="10"/>
      <c r="D19" s="10"/>
      <c r="E19" s="12"/>
    </row>
    <row r="20" spans="1:5" ht="14.25">
      <c r="A20" s="10"/>
      <c r="B20" s="13"/>
      <c r="C20" s="13"/>
      <c r="D20" s="13"/>
      <c r="E20" s="12"/>
    </row>
    <row r="21" spans="1:5" ht="14.25">
      <c r="A21" s="10"/>
      <c r="B21" s="10"/>
      <c r="C21" s="10"/>
      <c r="D21" s="10"/>
      <c r="E21" s="12"/>
    </row>
    <row r="22" spans="1:5" ht="14.25">
      <c r="A22" s="10"/>
      <c r="B22" s="10"/>
      <c r="C22" s="10"/>
      <c r="D22" s="10"/>
      <c r="E22" s="12"/>
    </row>
    <row r="23" spans="1:5" ht="14.25">
      <c r="A23" s="10"/>
      <c r="B23" s="10"/>
      <c r="C23" s="10"/>
      <c r="D23" s="10"/>
      <c r="E23" s="12"/>
    </row>
    <row r="24" spans="1:5" ht="14.25">
      <c r="A24" s="10"/>
      <c r="B24" s="10"/>
      <c r="C24" s="10"/>
      <c r="D24" s="10"/>
      <c r="E24" s="12"/>
    </row>
    <row r="25" spans="1:5" ht="14.25">
      <c r="A25" s="10"/>
      <c r="B25" s="10"/>
      <c r="C25" s="10"/>
      <c r="D25" s="10"/>
      <c r="E25" s="12"/>
    </row>
    <row r="26" spans="1:5" ht="14.25">
      <c r="A26" s="10"/>
      <c r="B26" s="10"/>
      <c r="C26" s="10"/>
      <c r="D26" s="10"/>
      <c r="E26" s="12"/>
    </row>
    <row r="27" spans="1:5" ht="14.25">
      <c r="A27" s="10"/>
      <c r="B27" s="10"/>
      <c r="C27" s="10"/>
      <c r="D27" s="10"/>
      <c r="E27" s="12"/>
    </row>
    <row r="28" spans="1:5" ht="14.25">
      <c r="A28" s="10"/>
      <c r="B28" s="10"/>
      <c r="C28" s="10"/>
      <c r="D28" s="10"/>
      <c r="E28" s="12"/>
    </row>
    <row r="29" spans="1:5" ht="14.25">
      <c r="A29" s="10"/>
      <c r="B29" s="10"/>
      <c r="C29" s="10"/>
      <c r="D29" s="10"/>
      <c r="E29" s="12"/>
    </row>
    <row r="30" spans="1:5" ht="14.25">
      <c r="A30" s="10"/>
      <c r="B30" s="10"/>
      <c r="C30" s="10"/>
      <c r="D30" s="10"/>
      <c r="E30" s="12"/>
    </row>
    <row r="31" spans="1:5" ht="14.25">
      <c r="A31" s="10"/>
      <c r="B31" s="11"/>
      <c r="C31" s="11"/>
      <c r="D31" s="10"/>
      <c r="E31" s="12"/>
    </row>
    <row r="32" spans="1:5" ht="14.25">
      <c r="A32" s="10"/>
      <c r="B32" s="11"/>
      <c r="C32" s="11"/>
      <c r="D32" s="10"/>
      <c r="E32" s="12"/>
    </row>
    <row r="33" spans="1:5" ht="14.25">
      <c r="A33" s="10"/>
      <c r="B33" s="10"/>
      <c r="C33" s="10"/>
      <c r="D33" s="10"/>
      <c r="E33" s="12"/>
    </row>
    <row r="34" spans="1:5" ht="14.25">
      <c r="A34" s="10"/>
      <c r="B34" s="10"/>
      <c r="C34" s="10"/>
      <c r="D34" s="10"/>
      <c r="E34" s="12"/>
    </row>
    <row r="35" spans="1:4" ht="14.25">
      <c r="A35" s="10"/>
      <c r="B35" s="11"/>
      <c r="C35" s="11"/>
      <c r="D35" s="10"/>
    </row>
    <row r="36" spans="1:4" ht="14.25">
      <c r="A36" s="10"/>
      <c r="B36" s="10"/>
      <c r="C36" s="10"/>
      <c r="D36" s="10"/>
    </row>
    <row r="37" spans="1:4" ht="14.25">
      <c r="A37" s="10"/>
      <c r="B37" s="10"/>
      <c r="C37" s="10"/>
      <c r="D37" s="10"/>
    </row>
    <row r="38" spans="1:4" ht="14.25">
      <c r="A38" s="10"/>
      <c r="B38" s="10"/>
      <c r="C38" s="10"/>
      <c r="D38" s="10"/>
    </row>
    <row r="39" spans="1:4" ht="14.25">
      <c r="A39" s="10"/>
      <c r="B39" s="11"/>
      <c r="C39" s="11"/>
      <c r="D39" s="10"/>
    </row>
    <row r="40" spans="1:4" ht="14.25">
      <c r="A40" s="10"/>
      <c r="B40" s="10"/>
      <c r="C40" s="10"/>
      <c r="D40" s="10"/>
    </row>
    <row r="41" spans="1:4" ht="14.25">
      <c r="A41" s="10"/>
      <c r="B41" s="10"/>
      <c r="C41" s="10"/>
      <c r="D41" s="10"/>
    </row>
    <row r="42" spans="1:4" ht="14.25">
      <c r="A42" s="10"/>
      <c r="B42" s="10"/>
      <c r="C42" s="10"/>
      <c r="D42" s="10"/>
    </row>
    <row r="43" spans="1:4" ht="14.25">
      <c r="A43" s="10"/>
      <c r="B43" s="11"/>
      <c r="C43" s="11"/>
      <c r="D43" s="10"/>
    </row>
    <row r="44" spans="1:4" ht="14.25">
      <c r="A44" s="10"/>
      <c r="B44" s="11"/>
      <c r="C44" s="11"/>
      <c r="D44" s="10"/>
    </row>
    <row r="45" spans="1:4" ht="14.25">
      <c r="A45" s="10"/>
      <c r="B45" s="11"/>
      <c r="C45" s="11"/>
      <c r="D45" s="10"/>
    </row>
    <row r="46" spans="1:4" ht="14.25">
      <c r="A46" s="10"/>
      <c r="B46" s="10"/>
      <c r="C46" s="10"/>
      <c r="D46" s="10"/>
    </row>
    <row r="47" spans="1:4" ht="14.25">
      <c r="A47" s="10"/>
      <c r="B47" s="10"/>
      <c r="C47" s="10"/>
      <c r="D47" s="10"/>
    </row>
    <row r="48" spans="1:4" ht="14.25">
      <c r="A48" s="10"/>
      <c r="B48" s="11"/>
      <c r="C48" s="11"/>
      <c r="D48" s="10"/>
    </row>
    <row r="49" spans="1:4" ht="14.25">
      <c r="A49" s="10"/>
      <c r="B49" s="10"/>
      <c r="C49" s="10"/>
      <c r="D49" s="10"/>
    </row>
    <row r="50" spans="1:4" ht="14.25">
      <c r="A50" s="10"/>
      <c r="B50" s="11"/>
      <c r="C50" s="11"/>
      <c r="D50" s="10"/>
    </row>
    <row r="51" spans="1:4" ht="14.25">
      <c r="A51" s="10"/>
      <c r="B51" s="11"/>
      <c r="C51" s="11"/>
      <c r="D51" s="10"/>
    </row>
    <row r="52" spans="1:4" ht="14.25">
      <c r="A52" s="10"/>
      <c r="B52" s="11"/>
      <c r="C52" s="11"/>
      <c r="D52" s="10"/>
    </row>
    <row r="53" spans="1:4" ht="14.25">
      <c r="A53" s="10"/>
      <c r="B53" s="10"/>
      <c r="C53" s="10"/>
      <c r="D53" s="10"/>
    </row>
    <row r="54" spans="1:4" ht="14.25">
      <c r="A54" s="10"/>
      <c r="B54" s="10"/>
      <c r="C54" s="10"/>
      <c r="D54" s="10"/>
    </row>
    <row r="55" spans="1:4" ht="14.25">
      <c r="A55" s="10"/>
      <c r="B55" s="10"/>
      <c r="C55" s="10"/>
      <c r="D55" s="10"/>
    </row>
    <row r="56" spans="1:4" ht="14.25">
      <c r="A56" s="10"/>
      <c r="B56" s="11"/>
      <c r="C56" s="11"/>
      <c r="D56" s="10"/>
    </row>
    <row r="57" spans="1:4" ht="14.25">
      <c r="A57" s="10"/>
      <c r="B57" s="10"/>
      <c r="C57" s="10"/>
      <c r="D57" s="10"/>
    </row>
    <row r="58" spans="1:4" ht="14.25">
      <c r="A58" s="10"/>
      <c r="B58" s="11"/>
      <c r="C58" s="11"/>
      <c r="D58" s="10"/>
    </row>
    <row r="59" spans="1:4" ht="14.25">
      <c r="A59" s="10"/>
      <c r="B59" s="10"/>
      <c r="C59" s="10"/>
      <c r="D59" s="10"/>
    </row>
    <row r="60" spans="1:4" ht="14.25">
      <c r="A60" s="10"/>
      <c r="B60" s="13"/>
      <c r="C60" s="13"/>
      <c r="D60" s="13"/>
    </row>
  </sheetData>
  <sheetProtection selectLockedCells="1" selectUnlockedCells="1"/>
  <mergeCells count="1">
    <mergeCell ref="A1:D1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1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0"/>
  <sheetViews>
    <sheetView zoomScale="120" zoomScaleNormal="120" workbookViewId="0" topLeftCell="A1">
      <selection activeCell="D19" sqref="D19"/>
    </sheetView>
  </sheetViews>
  <sheetFormatPr defaultColWidth="11.421875" defaultRowHeight="12.75"/>
  <cols>
    <col min="1" max="1" width="3.140625" style="6" customWidth="1"/>
    <col min="2" max="2" width="14.140625" style="6" customWidth="1"/>
    <col min="3" max="3" width="12.00390625" style="6" customWidth="1"/>
    <col min="4" max="4" width="26.8515625" style="6" customWidth="1"/>
    <col min="5" max="249" width="11.57421875" style="6" customWidth="1"/>
    <col min="250" max="251" width="11.57421875" style="7" customWidth="1"/>
    <col min="252" max="16384" width="11.57421875" style="0" customWidth="1"/>
  </cols>
  <sheetData>
    <row r="1" spans="1:4" ht="14.25">
      <c r="A1" s="8">
        <f>START!B12</f>
        <v>0</v>
      </c>
      <c r="B1" s="8"/>
      <c r="C1" s="8"/>
      <c r="D1" s="8"/>
    </row>
    <row r="2" spans="1:4" ht="14.25">
      <c r="A2" s="9" t="s">
        <v>27</v>
      </c>
      <c r="B2" s="9" t="s">
        <v>28</v>
      </c>
      <c r="C2" s="9" t="s">
        <v>29</v>
      </c>
      <c r="D2" s="9" t="s">
        <v>30</v>
      </c>
    </row>
    <row r="3" spans="1:5" ht="14.25">
      <c r="A3" s="10">
        <v>1</v>
      </c>
      <c r="B3" s="10" t="s">
        <v>203</v>
      </c>
      <c r="C3" s="10" t="s">
        <v>204</v>
      </c>
      <c r="D3" s="10" t="s">
        <v>205</v>
      </c>
      <c r="E3" s="12"/>
    </row>
    <row r="4" spans="1:5" ht="14.25">
      <c r="A4" s="10">
        <v>2</v>
      </c>
      <c r="B4" s="10" t="s">
        <v>206</v>
      </c>
      <c r="C4" s="10" t="s">
        <v>207</v>
      </c>
      <c r="D4" s="10" t="s">
        <v>205</v>
      </c>
      <c r="E4" s="12"/>
    </row>
    <row r="5" spans="1:5" ht="14.25">
      <c r="A5" s="10">
        <v>3</v>
      </c>
      <c r="B5" s="10" t="s">
        <v>94</v>
      </c>
      <c r="C5" s="10" t="s">
        <v>208</v>
      </c>
      <c r="D5" s="10" t="s">
        <v>209</v>
      </c>
      <c r="E5" s="12"/>
    </row>
    <row r="6" spans="1:5" ht="14.25">
      <c r="A6" s="10">
        <v>4</v>
      </c>
      <c r="B6" s="10" t="s">
        <v>210</v>
      </c>
      <c r="C6" s="10" t="s">
        <v>211</v>
      </c>
      <c r="D6" s="10" t="s">
        <v>191</v>
      </c>
      <c r="E6" s="12"/>
    </row>
    <row r="7" spans="1:5" ht="14.25">
      <c r="A7" s="10">
        <v>5</v>
      </c>
      <c r="B7" s="10" t="s">
        <v>212</v>
      </c>
      <c r="C7" s="10" t="s">
        <v>62</v>
      </c>
      <c r="D7" s="10" t="s">
        <v>191</v>
      </c>
      <c r="E7" s="12"/>
    </row>
    <row r="8" spans="1:5" ht="14.25">
      <c r="A8" s="10">
        <v>6</v>
      </c>
      <c r="B8" s="13" t="s">
        <v>213</v>
      </c>
      <c r="C8" s="13" t="s">
        <v>214</v>
      </c>
      <c r="D8" s="13" t="s">
        <v>191</v>
      </c>
      <c r="E8" s="12"/>
    </row>
    <row r="9" spans="1:5" ht="14.25">
      <c r="A9" s="10">
        <v>7</v>
      </c>
      <c r="B9" s="13" t="s">
        <v>215</v>
      </c>
      <c r="C9" s="13" t="s">
        <v>76</v>
      </c>
      <c r="D9" s="13" t="s">
        <v>191</v>
      </c>
      <c r="E9" s="12"/>
    </row>
    <row r="10" spans="1:5" ht="14.25">
      <c r="A10" s="10">
        <v>8</v>
      </c>
      <c r="B10" s="13" t="s">
        <v>106</v>
      </c>
      <c r="C10" s="13" t="s">
        <v>216</v>
      </c>
      <c r="D10" s="13" t="s">
        <v>191</v>
      </c>
      <c r="E10" s="12"/>
    </row>
    <row r="11" spans="1:5" ht="14.25">
      <c r="A11" s="10">
        <v>9</v>
      </c>
      <c r="B11" s="13" t="s">
        <v>217</v>
      </c>
      <c r="C11" s="13" t="s">
        <v>74</v>
      </c>
      <c r="D11" s="13" t="s">
        <v>191</v>
      </c>
      <c r="E11" s="12"/>
    </row>
    <row r="12" spans="1:5" ht="14.25">
      <c r="A12" s="10">
        <v>10</v>
      </c>
      <c r="B12" s="10" t="s">
        <v>218</v>
      </c>
      <c r="C12" s="10" t="s">
        <v>211</v>
      </c>
      <c r="D12" s="10" t="s">
        <v>219</v>
      </c>
      <c r="E12" s="12"/>
    </row>
    <row r="13" spans="1:5" ht="14.25">
      <c r="A13" s="10"/>
      <c r="B13" s="10" t="s">
        <v>220</v>
      </c>
      <c r="C13" s="10" t="s">
        <v>221</v>
      </c>
      <c r="D13" s="10" t="s">
        <v>191</v>
      </c>
      <c r="E13" s="12"/>
    </row>
    <row r="14" spans="1:5" ht="14.25">
      <c r="A14" s="10"/>
      <c r="B14" s="13" t="s">
        <v>222</v>
      </c>
      <c r="C14" s="13" t="s">
        <v>76</v>
      </c>
      <c r="D14" s="13" t="s">
        <v>191</v>
      </c>
      <c r="E14" s="12"/>
    </row>
    <row r="15" spans="1:5" ht="14.25">
      <c r="A15" s="10"/>
      <c r="B15" s="13" t="s">
        <v>138</v>
      </c>
      <c r="C15" s="13" t="s">
        <v>155</v>
      </c>
      <c r="D15" s="13" t="s">
        <v>191</v>
      </c>
      <c r="E15" s="12"/>
    </row>
    <row r="16" spans="1:5" ht="14.25">
      <c r="A16" s="10"/>
      <c r="B16" s="10" t="s">
        <v>223</v>
      </c>
      <c r="C16" s="10" t="s">
        <v>224</v>
      </c>
      <c r="D16" s="10" t="s">
        <v>191</v>
      </c>
      <c r="E16" s="12"/>
    </row>
    <row r="17" spans="1:5" ht="14.25">
      <c r="A17" s="10"/>
      <c r="B17" s="10"/>
      <c r="C17" s="10"/>
      <c r="D17" s="10"/>
      <c r="E17" s="12"/>
    </row>
    <row r="18" spans="1:5" ht="14.25">
      <c r="A18" s="10"/>
      <c r="B18" s="10"/>
      <c r="C18" s="10"/>
      <c r="D18" s="10"/>
      <c r="E18" s="12"/>
    </row>
    <row r="19" spans="1:5" ht="14.25">
      <c r="A19" s="10"/>
      <c r="B19" s="10"/>
      <c r="C19" s="10"/>
      <c r="D19" s="10"/>
      <c r="E19" s="12"/>
    </row>
    <row r="20" spans="1:5" ht="14.25">
      <c r="A20" s="10"/>
      <c r="B20" s="13"/>
      <c r="C20" s="13"/>
      <c r="D20" s="13"/>
      <c r="E20" s="12"/>
    </row>
    <row r="21" spans="1:5" ht="14.25">
      <c r="A21" s="10"/>
      <c r="B21" s="10"/>
      <c r="C21" s="10"/>
      <c r="D21" s="10"/>
      <c r="E21" s="12"/>
    </row>
    <row r="22" spans="1:5" ht="14.25">
      <c r="A22" s="10"/>
      <c r="B22" s="10"/>
      <c r="C22" s="10"/>
      <c r="D22" s="10"/>
      <c r="E22" s="12"/>
    </row>
    <row r="23" spans="1:5" ht="14.25">
      <c r="A23" s="10"/>
      <c r="B23" s="10"/>
      <c r="C23" s="10"/>
      <c r="D23" s="10"/>
      <c r="E23" s="12"/>
    </row>
    <row r="24" spans="1:5" ht="14.25">
      <c r="A24" s="10"/>
      <c r="B24" s="10"/>
      <c r="C24" s="10"/>
      <c r="D24" s="10"/>
      <c r="E24" s="12"/>
    </row>
    <row r="25" spans="1:5" ht="14.25">
      <c r="A25" s="10"/>
      <c r="B25" s="10"/>
      <c r="C25" s="10"/>
      <c r="D25" s="10"/>
      <c r="E25" s="12"/>
    </row>
    <row r="26" spans="1:5" ht="14.25">
      <c r="A26" s="10"/>
      <c r="B26" s="10"/>
      <c r="C26" s="10"/>
      <c r="D26" s="10"/>
      <c r="E26" s="12"/>
    </row>
    <row r="27" spans="1:5" ht="14.25">
      <c r="A27" s="10"/>
      <c r="B27" s="10"/>
      <c r="C27" s="10"/>
      <c r="D27" s="10"/>
      <c r="E27" s="12"/>
    </row>
    <row r="28" spans="1:5" ht="14.25">
      <c r="A28" s="10"/>
      <c r="B28" s="10"/>
      <c r="C28" s="10"/>
      <c r="D28" s="10"/>
      <c r="E28" s="12"/>
    </row>
    <row r="29" spans="1:5" ht="14.25">
      <c r="A29" s="10"/>
      <c r="B29" s="10"/>
      <c r="C29" s="10"/>
      <c r="D29" s="10"/>
      <c r="E29" s="12"/>
    </row>
    <row r="30" spans="1:5" ht="14.25">
      <c r="A30" s="10"/>
      <c r="B30" s="10"/>
      <c r="C30" s="10"/>
      <c r="D30" s="10"/>
      <c r="E30" s="12"/>
    </row>
    <row r="31" spans="1:5" ht="14.25">
      <c r="A31" s="10"/>
      <c r="B31" s="11"/>
      <c r="C31" s="11"/>
      <c r="D31" s="10"/>
      <c r="E31" s="12"/>
    </row>
    <row r="32" spans="1:5" ht="14.25">
      <c r="A32" s="10"/>
      <c r="B32" s="11"/>
      <c r="C32" s="11"/>
      <c r="D32" s="10"/>
      <c r="E32" s="12"/>
    </row>
    <row r="33" spans="1:5" ht="14.25">
      <c r="A33" s="10"/>
      <c r="B33" s="10"/>
      <c r="C33" s="10"/>
      <c r="D33" s="10"/>
      <c r="E33" s="12"/>
    </row>
    <row r="34" spans="1:5" ht="14.25">
      <c r="A34" s="10"/>
      <c r="B34" s="10"/>
      <c r="C34" s="10"/>
      <c r="D34" s="10"/>
      <c r="E34" s="12"/>
    </row>
    <row r="35" spans="1:4" ht="14.25">
      <c r="A35" s="10"/>
      <c r="B35" s="11"/>
      <c r="C35" s="11"/>
      <c r="D35" s="10"/>
    </row>
    <row r="36" spans="1:4" ht="14.25">
      <c r="A36" s="10"/>
      <c r="B36" s="10"/>
      <c r="C36" s="10"/>
      <c r="D36" s="10"/>
    </row>
    <row r="37" spans="1:4" ht="14.25">
      <c r="A37" s="10"/>
      <c r="B37" s="10"/>
      <c r="C37" s="10"/>
      <c r="D37" s="10"/>
    </row>
    <row r="38" spans="1:4" ht="14.25">
      <c r="A38" s="10"/>
      <c r="B38" s="10"/>
      <c r="C38" s="10"/>
      <c r="D38" s="10"/>
    </row>
    <row r="39" spans="1:4" ht="14.25">
      <c r="A39" s="10"/>
      <c r="B39" s="11"/>
      <c r="C39" s="11"/>
      <c r="D39" s="10"/>
    </row>
    <row r="40" spans="1:4" ht="14.25">
      <c r="A40" s="10"/>
      <c r="B40" s="10"/>
      <c r="C40" s="10"/>
      <c r="D40" s="10"/>
    </row>
    <row r="41" spans="1:4" ht="14.25">
      <c r="A41" s="10"/>
      <c r="B41" s="10"/>
      <c r="C41" s="10"/>
      <c r="D41" s="10"/>
    </row>
    <row r="42" spans="1:4" ht="14.25">
      <c r="A42" s="10"/>
      <c r="B42" s="10"/>
      <c r="C42" s="10"/>
      <c r="D42" s="10"/>
    </row>
    <row r="43" spans="1:4" ht="14.25">
      <c r="A43" s="10"/>
      <c r="B43" s="11"/>
      <c r="C43" s="11"/>
      <c r="D43" s="10"/>
    </row>
    <row r="44" spans="1:4" ht="14.25">
      <c r="A44" s="10"/>
      <c r="B44" s="11"/>
      <c r="C44" s="11"/>
      <c r="D44" s="10"/>
    </row>
    <row r="45" spans="1:4" ht="14.25">
      <c r="A45" s="10"/>
      <c r="B45" s="11"/>
      <c r="C45" s="11"/>
      <c r="D45" s="10"/>
    </row>
    <row r="46" spans="1:4" ht="14.25">
      <c r="A46" s="10"/>
      <c r="B46" s="10"/>
      <c r="C46" s="10"/>
      <c r="D46" s="10"/>
    </row>
    <row r="47" spans="1:4" ht="14.25">
      <c r="A47" s="10"/>
      <c r="B47" s="10"/>
      <c r="C47" s="10"/>
      <c r="D47" s="10"/>
    </row>
    <row r="48" spans="1:4" ht="14.25">
      <c r="A48" s="10"/>
      <c r="B48" s="11"/>
      <c r="C48" s="11"/>
      <c r="D48" s="10"/>
    </row>
    <row r="49" spans="1:4" ht="14.25">
      <c r="A49" s="10"/>
      <c r="B49" s="10"/>
      <c r="C49" s="10"/>
      <c r="D49" s="10"/>
    </row>
    <row r="50" spans="1:4" ht="14.25">
      <c r="A50" s="10"/>
      <c r="B50" s="11"/>
      <c r="C50" s="11"/>
      <c r="D50" s="10"/>
    </row>
    <row r="51" spans="1:4" ht="14.25">
      <c r="A51" s="10"/>
      <c r="B51" s="11"/>
      <c r="C51" s="11"/>
      <c r="D51" s="10"/>
    </row>
    <row r="52" spans="1:4" ht="14.25">
      <c r="A52" s="10"/>
      <c r="B52" s="11"/>
      <c r="C52" s="11"/>
      <c r="D52" s="10"/>
    </row>
    <row r="53" spans="1:4" ht="14.25">
      <c r="A53" s="10"/>
      <c r="B53" s="10"/>
      <c r="C53" s="10"/>
      <c r="D53" s="10"/>
    </row>
    <row r="54" spans="1:4" ht="14.25">
      <c r="A54" s="10"/>
      <c r="B54" s="10"/>
      <c r="C54" s="10"/>
      <c r="D54" s="10"/>
    </row>
    <row r="55" spans="1:4" ht="14.25">
      <c r="A55" s="10"/>
      <c r="B55" s="10"/>
      <c r="C55" s="10"/>
      <c r="D55" s="10"/>
    </row>
    <row r="56" spans="1:4" ht="14.25">
      <c r="A56" s="10"/>
      <c r="B56" s="11"/>
      <c r="C56" s="11"/>
      <c r="D56" s="10"/>
    </row>
    <row r="57" spans="1:4" ht="14.25">
      <c r="A57" s="10"/>
      <c r="B57" s="10"/>
      <c r="C57" s="10"/>
      <c r="D57" s="10"/>
    </row>
    <row r="58" spans="1:4" ht="14.25">
      <c r="A58" s="10"/>
      <c r="B58" s="11"/>
      <c r="C58" s="11"/>
      <c r="D58" s="10"/>
    </row>
    <row r="59" spans="1:4" ht="14.25">
      <c r="A59" s="10"/>
      <c r="B59" s="10"/>
      <c r="C59" s="10"/>
      <c r="D59" s="10"/>
    </row>
    <row r="60" spans="1:4" ht="14.25">
      <c r="A60" s="10"/>
      <c r="B60" s="13"/>
      <c r="C60" s="13"/>
      <c r="D60" s="13"/>
    </row>
  </sheetData>
  <sheetProtection selectLockedCells="1" selectUnlockedCells="1"/>
  <mergeCells count="1">
    <mergeCell ref="A1:D1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2016-04-24T08:26:07Z</cp:lastPrinted>
  <dcterms:modified xsi:type="dcterms:W3CDTF">2016-04-25T08:36:59Z</dcterms:modified>
  <cp:category/>
  <cp:version/>
  <cp:contentType/>
  <cp:contentStatus/>
  <cp:revision>180</cp:revision>
</cp:coreProperties>
</file>